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10" activeTab="3"/>
  </bookViews>
  <sheets>
    <sheet name="22년 후원금 총괄" sheetId="1" r:id="rId1"/>
    <sheet name="후원금 수입금내역서" sheetId="2" r:id="rId2"/>
    <sheet name="후원금사용내역서" sheetId="3" r:id="rId3"/>
    <sheet name="후원금계좌" sheetId="4" r:id="rId4"/>
  </sheets>
  <definedNames/>
  <calcPr fullCalcOnLoad="1"/>
</workbook>
</file>

<file path=xl/sharedStrings.xml><?xml version="1.0" encoding="utf-8"?>
<sst xmlns="http://schemas.openxmlformats.org/spreadsheetml/2006/main" count="689" uniqueCount="209">
  <si>
    <t>김도성(모아탑</t>
  </si>
  <si>
    <t>박민숙</t>
  </si>
  <si>
    <t>정해숙</t>
  </si>
  <si>
    <t>한정애</t>
  </si>
  <si>
    <t>조근해</t>
  </si>
  <si>
    <t>이승은</t>
  </si>
  <si>
    <t>김민성</t>
  </si>
  <si>
    <t>김은주</t>
  </si>
  <si>
    <t>이흥순</t>
  </si>
  <si>
    <t>조경숙</t>
  </si>
  <si>
    <t>조순형</t>
  </si>
  <si>
    <t>박희권</t>
  </si>
  <si>
    <t>어울림장애인</t>
  </si>
  <si>
    <t>이혜란</t>
  </si>
  <si>
    <t>한지섭</t>
  </si>
  <si>
    <t>오승열</t>
  </si>
  <si>
    <t>김현중</t>
  </si>
  <si>
    <t>김석용</t>
  </si>
  <si>
    <t>정내성</t>
  </si>
  <si>
    <t>안영금</t>
  </si>
  <si>
    <t>한현섭</t>
  </si>
  <si>
    <t>강경호</t>
  </si>
  <si>
    <t>임은심</t>
  </si>
  <si>
    <t>박미영</t>
  </si>
  <si>
    <t>송채연</t>
  </si>
  <si>
    <t>김광숙</t>
  </si>
  <si>
    <t>무등민물수산</t>
  </si>
  <si>
    <t>오경근</t>
  </si>
  <si>
    <t>홍권석</t>
  </si>
  <si>
    <t>박종례</t>
  </si>
  <si>
    <t>안동호</t>
  </si>
  <si>
    <t>강숙영</t>
  </si>
  <si>
    <t>박효순</t>
  </si>
  <si>
    <t>정춘영</t>
  </si>
  <si>
    <t>신광근</t>
  </si>
  <si>
    <t>아인텍</t>
  </si>
  <si>
    <t>(주)삼백건설</t>
  </si>
  <si>
    <t>배지환</t>
  </si>
  <si>
    <t>박경희</t>
  </si>
  <si>
    <t>박금남</t>
  </si>
  <si>
    <t>강혜순</t>
  </si>
  <si>
    <t>최수영</t>
  </si>
  <si>
    <t>후원금종류</t>
  </si>
  <si>
    <t>후원자구분</t>
  </si>
  <si>
    <t>후원자</t>
  </si>
  <si>
    <t>내역</t>
  </si>
  <si>
    <t>비고</t>
  </si>
  <si>
    <t>지역사회 후원금품</t>
  </si>
  <si>
    <t>개인</t>
  </si>
  <si>
    <t>연월일</t>
  </si>
  <si>
    <t>모금자 기관여부</t>
  </si>
  <si>
    <t>기부금 단체여부</t>
  </si>
  <si>
    <t>No.</t>
  </si>
  <si>
    <t>금액</t>
  </si>
  <si>
    <t>N</t>
  </si>
  <si>
    <t>사용일자</t>
  </si>
  <si>
    <t>No.</t>
  </si>
  <si>
    <t>사용내역</t>
  </si>
  <si>
    <t>산출기준</t>
  </si>
  <si>
    <t>수용비 및 수수료</t>
  </si>
  <si>
    <t>통신비</t>
  </si>
  <si>
    <t>후원금 사용내역서</t>
  </si>
  <si>
    <t>◈후원금의 수입내역 및 사용실태◈</t>
  </si>
  <si>
    <t>(단위 : 원)</t>
  </si>
  <si>
    <t>월별</t>
  </si>
  <si>
    <t>시설명</t>
  </si>
  <si>
    <t>후원자수</t>
  </si>
  <si>
    <t>후원금액</t>
  </si>
  <si>
    <t>지출액</t>
  </si>
  <si>
    <t>잔액</t>
  </si>
  <si>
    <t>계</t>
  </si>
  <si>
    <t>전년도 이월금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</si>
  <si>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</si>
  <si>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</si>
  <si>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</si>
  <si>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</si>
  <si>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</si>
  <si>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</si>
  <si>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</si>
  <si>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</si>
  <si>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</si>
  <si>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</si>
  <si>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</si>
  <si>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</si>
  <si>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사)한국시각장애인연합회전남지부 장성군지회 후원금(물품) 수입 및 사용결과보고서</t>
  </si>
  <si>
    <t>장성군지회</t>
  </si>
  <si>
    <r>
      <t xml:space="preserve">후원금전용계좌                                              </t>
    </r>
    <r>
      <rPr>
        <b/>
        <sz val="11"/>
        <color indexed="8"/>
        <rFont val="맑은 고딕"/>
        <family val="3"/>
      </rPr>
      <t xml:space="preserve">                        </t>
    </r>
  </si>
  <si>
    <t>금융기관등의 명칭</t>
  </si>
  <si>
    <t>계좌번호</t>
  </si>
  <si>
    <t>계좌명의</t>
  </si>
  <si>
    <r>
      <t xml:space="preserve">비 </t>
    </r>
    <r>
      <rPr>
        <sz val="11"/>
        <color indexed="8"/>
        <rFont val="맑은 고딕"/>
        <family val="3"/>
      </rPr>
      <t xml:space="preserve">  고</t>
    </r>
  </si>
  <si>
    <t>사)한국시각장애인연합회전남지부 장성군지회</t>
  </si>
  <si>
    <t>301 -0155 - 2842 - 81</t>
  </si>
  <si>
    <t>농협</t>
  </si>
  <si>
    <t>후원금계좌</t>
  </si>
  <si>
    <t>박**</t>
  </si>
  <si>
    <t>공공기관</t>
  </si>
  <si>
    <t>수용비 및 수수료</t>
  </si>
  <si>
    <t>KT0392899711</t>
  </si>
  <si>
    <t>이월금 2,819,616원</t>
  </si>
  <si>
    <t>후원금 수입금 내역서</t>
  </si>
  <si>
    <t>개인</t>
  </si>
  <si>
    <t>22년도 후원금</t>
  </si>
  <si>
    <t>2,039,500원+2,783원(이자)</t>
  </si>
  <si>
    <t xml:space="preserve">     (기간 : 2022년 1월 1일 ~2022년 12월 31일까지)</t>
  </si>
  <si>
    <t>강**</t>
  </si>
  <si>
    <t>안**</t>
  </si>
  <si>
    <t>정**</t>
  </si>
  <si>
    <t>조**</t>
  </si>
  <si>
    <t>한**</t>
  </si>
  <si>
    <t>김**</t>
  </si>
  <si>
    <t>이**</t>
  </si>
  <si>
    <t>개인</t>
  </si>
  <si>
    <t>강**</t>
  </si>
  <si>
    <t>유**</t>
  </si>
  <si>
    <t>안**</t>
  </si>
  <si>
    <t>정**</t>
  </si>
  <si>
    <t>조**</t>
  </si>
  <si>
    <t>김**</t>
  </si>
  <si>
    <t>유**</t>
  </si>
  <si>
    <t>개인</t>
  </si>
  <si>
    <t>강**</t>
  </si>
  <si>
    <t>언**</t>
  </si>
  <si>
    <t>정**</t>
  </si>
  <si>
    <t>한**</t>
  </si>
  <si>
    <t>김**</t>
  </si>
  <si>
    <t>이**</t>
  </si>
  <si>
    <t>이**</t>
  </si>
  <si>
    <t>강**</t>
  </si>
  <si>
    <t>유**</t>
  </si>
  <si>
    <t>정**</t>
  </si>
  <si>
    <t>조**</t>
  </si>
  <si>
    <t>유**</t>
  </si>
  <si>
    <t>김**</t>
  </si>
  <si>
    <t>정**</t>
  </si>
  <si>
    <t>안**</t>
  </si>
  <si>
    <t>정**</t>
  </si>
  <si>
    <t>조**</t>
  </si>
  <si>
    <t>예금이자</t>
  </si>
  <si>
    <t>이**</t>
  </si>
  <si>
    <t>김**</t>
  </si>
  <si>
    <t>공공기관</t>
  </si>
  <si>
    <t>강**</t>
  </si>
  <si>
    <t>정**</t>
  </si>
  <si>
    <t>조**</t>
  </si>
  <si>
    <t>한**</t>
  </si>
  <si>
    <t>이**</t>
  </si>
  <si>
    <t>안**</t>
  </si>
  <si>
    <t>정**</t>
  </si>
  <si>
    <t>김**</t>
  </si>
  <si>
    <t>박**</t>
  </si>
  <si>
    <t>한**</t>
  </si>
  <si>
    <t>조**</t>
  </si>
  <si>
    <t>김**</t>
  </si>
  <si>
    <t>김**</t>
  </si>
  <si>
    <t>김**</t>
  </si>
  <si>
    <t>안**</t>
  </si>
  <si>
    <t>김**</t>
  </si>
  <si>
    <t>이**</t>
  </si>
  <si>
    <t>김**</t>
  </si>
  <si>
    <t>안**</t>
  </si>
  <si>
    <t>안**</t>
  </si>
  <si>
    <t>김**</t>
  </si>
  <si>
    <t>박**</t>
  </si>
  <si>
    <t>기관</t>
  </si>
  <si>
    <t>(주)어**</t>
  </si>
  <si>
    <t>이**</t>
  </si>
  <si>
    <t>김**</t>
  </si>
  <si>
    <t>박**</t>
  </si>
  <si>
    <t>단**</t>
  </si>
  <si>
    <t>기관</t>
  </si>
  <si>
    <t>한**</t>
  </si>
  <si>
    <t>이**</t>
  </si>
  <si>
    <t>예금이자</t>
  </si>
  <si>
    <t>문구류</t>
  </si>
  <si>
    <t>등기료</t>
  </si>
  <si>
    <t>통신비</t>
  </si>
  <si>
    <t>청소용품</t>
  </si>
  <si>
    <t>총회사무용품</t>
  </si>
  <si>
    <t>수용비 및 수수료</t>
  </si>
  <si>
    <t>수용비 및 수수료</t>
  </si>
  <si>
    <t>명패제작</t>
  </si>
  <si>
    <t>사업비</t>
  </si>
  <si>
    <t>명절나눔(회원)</t>
  </si>
  <si>
    <t>수용비</t>
  </si>
  <si>
    <t>기타운영비</t>
  </si>
  <si>
    <t>유관기관 지원비</t>
  </si>
  <si>
    <t>명절 나눔(회원)</t>
  </si>
  <si>
    <t>수용비</t>
  </si>
  <si>
    <t>여비</t>
  </si>
  <si>
    <t>현장답사</t>
  </si>
  <si>
    <t>회원 위로금</t>
  </si>
  <si>
    <t>기타운영비</t>
  </si>
  <si>
    <t>유류비</t>
  </si>
  <si>
    <t>회원 나눔</t>
  </si>
  <si>
    <t>수용비</t>
  </si>
  <si>
    <t>유류비</t>
  </si>
  <si>
    <t>여비</t>
  </si>
  <si>
    <t>문구류</t>
  </si>
  <si>
    <t>시간외수당</t>
  </si>
  <si>
    <t>제수당</t>
  </si>
  <si>
    <t>통신비</t>
  </si>
  <si>
    <t>수용비</t>
  </si>
  <si>
    <t>통신비</t>
  </si>
  <si>
    <t>통신비</t>
  </si>
  <si>
    <t>유관기관 지원비</t>
  </si>
  <si>
    <t>기타운영비</t>
  </si>
  <si>
    <t>수용비</t>
  </si>
  <si>
    <t>회의 간식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</si>
</sst>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412]yyyy&quot;년&quot;\ m&quot;월&quot;\ d&quot;일&quot;\ dddd"/>
    <numFmt numFmtId="185" formatCode="[$-412]AM/PM\ h:mm:ss"/>
    <numFmt numFmtId="186" formatCode="0_);[Red]\(0\)"/>
    <numFmt numFmtId="187" formatCode="yyyy&quot;-&quot;m&quot;-&quot;d;@"/>
    <numFmt numFmtId="188" formatCode="&quot;₩&quot;#,##0_);[Red]\(&quot;₩&quot;#,##0\)"/>
  </numFmts>
  <fonts count="63">
    <font>
      <sz val="10"/>
      <name val="Arial"/>
      <family val="2"/>
    </font>
    <font>
      <sz val="9"/>
      <color indexed="8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11"/>
      <name val="돋움"/>
      <family val="3"/>
    </font>
    <font>
      <b/>
      <sz val="10"/>
      <color indexed="8"/>
      <name val="굴림"/>
      <family val="3"/>
    </font>
    <font>
      <b/>
      <sz val="28"/>
      <name val="굴림"/>
      <family val="3"/>
    </font>
    <font>
      <b/>
      <sz val="16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b/>
      <sz val="18"/>
      <name val="맑은 고딕"/>
      <family val="3"/>
    </font>
    <font>
      <b/>
      <sz val="11"/>
      <color indexed="8"/>
      <name val="맑은 고딕"/>
      <family val="3"/>
    </font>
    <font>
      <b/>
      <sz val="10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u val="single"/>
      <sz val="10"/>
      <color indexed="25"/>
      <name val="Arial"/>
      <family val="2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sz val="18"/>
      <color indexed="54"/>
      <name val="맑은 고딕"/>
      <family val="3"/>
    </font>
    <font>
      <b/>
      <sz val="15"/>
      <color indexed="54"/>
      <name val="굴림"/>
      <family val="3"/>
    </font>
    <font>
      <b/>
      <sz val="13"/>
      <color indexed="54"/>
      <name val="굴림"/>
      <family val="3"/>
    </font>
    <font>
      <b/>
      <sz val="11"/>
      <color indexed="54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u val="single"/>
      <sz val="10"/>
      <color indexed="30"/>
      <name val="Arial"/>
      <family val="2"/>
    </font>
    <font>
      <sz val="11"/>
      <color indexed="10"/>
      <name val="맑은 고딕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sz val="9"/>
      <color indexed="30"/>
      <name val="굴림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u val="single"/>
      <sz val="10"/>
      <color theme="11"/>
      <name val="Arial"/>
      <family val="2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sz val="18"/>
      <color theme="3"/>
      <name val="Calibri Light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u val="single"/>
      <sz val="10"/>
      <color theme="10"/>
      <name val="Arial"/>
      <family val="2"/>
    </font>
    <font>
      <sz val="9"/>
      <color rgb="FF000000"/>
      <name val="굴림"/>
      <family val="3"/>
    </font>
    <font>
      <sz val="11"/>
      <color rgb="FFFF0000"/>
      <name val="맑은 고딕"/>
      <family val="3"/>
    </font>
    <font>
      <sz val="10"/>
      <color theme="0"/>
      <name val="굴림"/>
      <family val="3"/>
    </font>
    <font>
      <sz val="10"/>
      <color theme="1"/>
      <name val="굴림"/>
      <family val="3"/>
    </font>
    <font>
      <sz val="9"/>
      <color rgb="FF0070C0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2" fillId="0" borderId="0" xfId="48" applyFont="1" applyBorder="1" applyAlignment="1">
      <alignment vertical="center"/>
    </xf>
    <xf numFmtId="41" fontId="59" fillId="0" borderId="0" xfId="49" applyFont="1" applyFill="1" applyBorder="1" applyAlignment="1" quotePrefix="1">
      <alignment vertical="center"/>
    </xf>
    <xf numFmtId="0" fontId="13" fillId="0" borderId="0" xfId="0" applyFont="1" applyAlignment="1">
      <alignment horizontal="right" vertical="center"/>
    </xf>
    <xf numFmtId="3" fontId="9" fillId="0" borderId="14" xfId="48" applyNumberFormat="1" applyFont="1" applyFill="1" applyBorder="1" applyAlignment="1" quotePrefix="1">
      <alignment vertical="center"/>
    </xf>
    <xf numFmtId="41" fontId="10" fillId="0" borderId="10" xfId="49" applyFont="1" applyFill="1" applyBorder="1" applyAlignment="1" quotePrefix="1">
      <alignment vertical="center"/>
    </xf>
    <xf numFmtId="3" fontId="3" fillId="0" borderId="10" xfId="48" applyNumberFormat="1" applyFont="1" applyBorder="1" applyAlignment="1">
      <alignment/>
    </xf>
    <xf numFmtId="41" fontId="10" fillId="0" borderId="14" xfId="49" applyFont="1" applyFill="1" applyBorder="1" applyAlignment="1" quotePrefix="1">
      <alignment vertical="center"/>
    </xf>
    <xf numFmtId="3" fontId="3" fillId="0" borderId="13" xfId="48" applyNumberFormat="1" applyFont="1" applyBorder="1" applyAlignment="1">
      <alignment/>
    </xf>
    <xf numFmtId="3" fontId="9" fillId="0" borderId="15" xfId="48" applyNumberFormat="1" applyFont="1" applyFill="1" applyBorder="1" applyAlignment="1" quotePrefix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3" fontId="3" fillId="0" borderId="17" xfId="48" applyNumberFormat="1" applyFont="1" applyBorder="1" applyAlignment="1">
      <alignment/>
    </xf>
    <xf numFmtId="3" fontId="9" fillId="0" borderId="18" xfId="48" applyNumberFormat="1" applyFont="1" applyFill="1" applyBorder="1" applyAlignment="1" quotePrefix="1">
      <alignment vertical="center"/>
    </xf>
    <xf numFmtId="41" fontId="9" fillId="34" borderId="13" xfId="49" applyFont="1" applyFill="1" applyBorder="1" applyAlignment="1">
      <alignment vertical="center"/>
    </xf>
    <xf numFmtId="41" fontId="10" fillId="0" borderId="13" xfId="49" applyFont="1" applyFill="1" applyBorder="1" applyAlignment="1" quotePrefix="1">
      <alignment vertical="center"/>
    </xf>
    <xf numFmtId="41" fontId="10" fillId="0" borderId="15" xfId="49" applyFont="1" applyFill="1" applyBorder="1" applyAlignment="1" quotePrefix="1">
      <alignment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7" borderId="10" xfId="0" applyFont="1" applyFill="1" applyBorder="1" applyAlignment="1" quotePrefix="1">
      <alignment vertical="center"/>
    </xf>
    <xf numFmtId="41" fontId="10" fillId="7" borderId="10" xfId="49" applyFont="1" applyFill="1" applyBorder="1" applyAlignment="1" quotePrefix="1">
      <alignment vertical="center"/>
    </xf>
    <xf numFmtId="41" fontId="10" fillId="7" borderId="14" xfId="49" applyFont="1" applyFill="1" applyBorder="1" applyAlignment="1" quotePrefix="1">
      <alignment vertical="center"/>
    </xf>
    <xf numFmtId="0" fontId="10" fillId="28" borderId="10" xfId="0" applyFont="1" applyFill="1" applyBorder="1" applyAlignment="1" quotePrefix="1">
      <alignment vertical="center"/>
    </xf>
    <xf numFmtId="41" fontId="9" fillId="28" borderId="10" xfId="49" applyFont="1" applyFill="1" applyBorder="1" applyAlignment="1">
      <alignment vertical="center"/>
    </xf>
    <xf numFmtId="0" fontId="10" fillId="34" borderId="13" xfId="0" applyFont="1" applyFill="1" applyBorder="1" applyAlignment="1" quotePrefix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63" applyFont="1" applyBorder="1" applyAlignment="1">
      <alignment horizontal="center" vertical="center"/>
      <protection/>
    </xf>
    <xf numFmtId="181" fontId="12" fillId="0" borderId="0" xfId="48" applyFont="1" applyBorder="1" applyAlignment="1">
      <alignment horizontal="right" vertical="center"/>
    </xf>
    <xf numFmtId="186" fontId="3" fillId="0" borderId="10" xfId="48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/>
    </xf>
    <xf numFmtId="0" fontId="12" fillId="28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1" fontId="15" fillId="0" borderId="0" xfId="48" applyFont="1" applyBorder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zoomScalePageLayoutView="0" workbookViewId="0" topLeftCell="A25">
      <selection activeCell="E24" sqref="E24"/>
    </sheetView>
  </sheetViews>
  <sheetFormatPr defaultColWidth="9.140625" defaultRowHeight="12.75"/>
  <cols>
    <col min="1" max="1" width="2.28125" style="0" customWidth="1"/>
    <col min="3" max="3" width="23.140625" style="0" customWidth="1"/>
    <col min="4" max="4" width="14.7109375" style="0" customWidth="1"/>
    <col min="5" max="5" width="34.28125" style="0" customWidth="1"/>
    <col min="6" max="6" width="32.421875" style="0" customWidth="1"/>
    <col min="7" max="7" width="30.8515625" style="0" customWidth="1"/>
  </cols>
  <sheetData>
    <row r="1" spans="2:7" ht="30.75" customHeight="1">
      <c r="B1" s="70" t="s">
        <v>84</v>
      </c>
      <c r="C1" s="70"/>
      <c r="D1" s="70"/>
      <c r="E1" s="70"/>
      <c r="F1" s="70"/>
      <c r="G1" s="70"/>
    </row>
    <row r="2" spans="2:7" ht="30.75" customHeight="1">
      <c r="B2" s="71" t="s">
        <v>104</v>
      </c>
      <c r="C2" s="71"/>
      <c r="D2" s="71"/>
      <c r="E2" s="71"/>
      <c r="F2" s="71"/>
      <c r="G2" s="71"/>
    </row>
    <row r="3" spans="2:7" ht="30.75" customHeight="1">
      <c r="B3" s="72" t="s">
        <v>62</v>
      </c>
      <c r="C3" s="72"/>
      <c r="D3" s="72"/>
      <c r="E3" s="72"/>
      <c r="F3" s="10"/>
      <c r="G3" s="10"/>
    </row>
    <row r="4" spans="2:7" ht="17.25" thickBot="1">
      <c r="B4" s="11"/>
      <c r="C4" s="11"/>
      <c r="D4" s="11"/>
      <c r="E4" s="11"/>
      <c r="F4" s="11"/>
      <c r="G4" s="22" t="s">
        <v>63</v>
      </c>
    </row>
    <row r="5" spans="2:7" ht="16.5">
      <c r="B5" s="36" t="s">
        <v>64</v>
      </c>
      <c r="C5" s="37" t="s">
        <v>65</v>
      </c>
      <c r="D5" s="37" t="s">
        <v>66</v>
      </c>
      <c r="E5" s="37" t="s">
        <v>67</v>
      </c>
      <c r="F5" s="37" t="s">
        <v>68</v>
      </c>
      <c r="G5" s="38" t="s">
        <v>69</v>
      </c>
    </row>
    <row r="6" spans="2:7" ht="16.5">
      <c r="B6" s="73" t="s">
        <v>70</v>
      </c>
      <c r="C6" s="74"/>
      <c r="D6" s="39"/>
      <c r="E6" s="40">
        <f>E7+E8</f>
        <v>4861899</v>
      </c>
      <c r="F6" s="40">
        <f>SUM(F9:F20)</f>
        <v>4026010</v>
      </c>
      <c r="G6" s="41">
        <f>G20</f>
        <v>835889</v>
      </c>
    </row>
    <row r="7" spans="2:7" ht="16.5">
      <c r="B7" s="75" t="s">
        <v>71</v>
      </c>
      <c r="C7" s="76"/>
      <c r="D7" s="42"/>
      <c r="E7" s="43">
        <v>2819616</v>
      </c>
      <c r="F7" s="24"/>
      <c r="G7" s="26"/>
    </row>
    <row r="8" spans="2:7" ht="17.25" thickBot="1">
      <c r="B8" s="77" t="s">
        <v>102</v>
      </c>
      <c r="C8" s="78"/>
      <c r="D8" s="44"/>
      <c r="E8" s="33">
        <f>SUM(E9:E20)</f>
        <v>2042283</v>
      </c>
      <c r="F8" s="34"/>
      <c r="G8" s="35"/>
    </row>
    <row r="9" spans="2:7" ht="16.5">
      <c r="B9" s="29" t="s">
        <v>72</v>
      </c>
      <c r="C9" s="67" t="s">
        <v>85</v>
      </c>
      <c r="D9" s="30"/>
      <c r="E9" s="31">
        <v>85000</v>
      </c>
      <c r="F9" s="31">
        <v>88690</v>
      </c>
      <c r="G9" s="32">
        <f>E7+E9-F9</f>
        <v>2815926</v>
      </c>
    </row>
    <row r="10" spans="2:7" ht="16.5">
      <c r="B10" s="12" t="s">
        <v>73</v>
      </c>
      <c r="C10" s="68"/>
      <c r="D10" s="13"/>
      <c r="E10" s="25">
        <v>85000</v>
      </c>
      <c r="F10" s="25">
        <v>7470</v>
      </c>
      <c r="G10" s="23">
        <f>G9+E10-F10</f>
        <v>2893456</v>
      </c>
    </row>
    <row r="11" spans="2:7" ht="16.5">
      <c r="B11" s="12" t="s">
        <v>74</v>
      </c>
      <c r="C11" s="68"/>
      <c r="D11" s="13"/>
      <c r="E11" s="25">
        <v>95000</v>
      </c>
      <c r="F11" s="25">
        <v>4470</v>
      </c>
      <c r="G11" s="23">
        <f aca="true" t="shared" si="0" ref="G11:G20">G10+E11-F11</f>
        <v>2983986</v>
      </c>
    </row>
    <row r="12" spans="2:7" ht="16.5">
      <c r="B12" s="12" t="s">
        <v>75</v>
      </c>
      <c r="C12" s="68"/>
      <c r="D12" s="13"/>
      <c r="E12" s="25">
        <v>85000</v>
      </c>
      <c r="F12" s="25">
        <v>44350</v>
      </c>
      <c r="G12" s="23">
        <f t="shared" si="0"/>
        <v>3024636</v>
      </c>
    </row>
    <row r="13" spans="2:7" ht="16.5">
      <c r="B13" s="12" t="s">
        <v>76</v>
      </c>
      <c r="C13" s="68"/>
      <c r="D13" s="13"/>
      <c r="E13" s="25">
        <v>115000</v>
      </c>
      <c r="F13" s="25">
        <v>384540</v>
      </c>
      <c r="G13" s="23">
        <f t="shared" si="0"/>
        <v>2755096</v>
      </c>
    </row>
    <row r="14" spans="2:7" ht="16.5">
      <c r="B14" s="12" t="s">
        <v>77</v>
      </c>
      <c r="C14" s="68"/>
      <c r="D14" s="13"/>
      <c r="E14" s="25">
        <v>106428</v>
      </c>
      <c r="F14" s="25">
        <v>5730</v>
      </c>
      <c r="G14" s="23">
        <f t="shared" si="0"/>
        <v>2855794</v>
      </c>
    </row>
    <row r="15" spans="2:7" ht="16.5">
      <c r="B15" s="14" t="s">
        <v>78</v>
      </c>
      <c r="C15" s="68"/>
      <c r="D15" s="15"/>
      <c r="E15" s="25">
        <v>115000</v>
      </c>
      <c r="F15" s="25">
        <v>5750</v>
      </c>
      <c r="G15" s="23">
        <f t="shared" si="0"/>
        <v>2965044</v>
      </c>
    </row>
    <row r="16" spans="2:7" ht="16.5">
      <c r="B16" s="14" t="s">
        <v>79</v>
      </c>
      <c r="C16" s="68"/>
      <c r="D16" s="15"/>
      <c r="E16" s="25">
        <v>195000</v>
      </c>
      <c r="F16" s="25">
        <v>296310</v>
      </c>
      <c r="G16" s="23">
        <f t="shared" si="0"/>
        <v>2863734</v>
      </c>
    </row>
    <row r="17" spans="2:7" ht="16.5">
      <c r="B17" s="14" t="s">
        <v>80</v>
      </c>
      <c r="C17" s="68"/>
      <c r="D17" s="15"/>
      <c r="E17" s="25">
        <v>226000</v>
      </c>
      <c r="F17" s="25">
        <v>631080</v>
      </c>
      <c r="G17" s="23">
        <f t="shared" si="0"/>
        <v>2458654</v>
      </c>
    </row>
    <row r="18" spans="2:7" ht="16.5">
      <c r="B18" s="14" t="s">
        <v>81</v>
      </c>
      <c r="C18" s="68"/>
      <c r="D18" s="15"/>
      <c r="E18" s="25">
        <v>195000</v>
      </c>
      <c r="F18" s="25">
        <v>216050</v>
      </c>
      <c r="G18" s="23">
        <f t="shared" si="0"/>
        <v>2437604</v>
      </c>
    </row>
    <row r="19" spans="2:7" ht="16.5">
      <c r="B19" s="14" t="s">
        <v>82</v>
      </c>
      <c r="C19" s="68"/>
      <c r="D19" s="15"/>
      <c r="E19" s="25">
        <v>278000</v>
      </c>
      <c r="F19" s="25">
        <v>6080</v>
      </c>
      <c r="G19" s="23">
        <f t="shared" si="0"/>
        <v>2709524</v>
      </c>
    </row>
    <row r="20" spans="2:7" ht="17.25" thickBot="1">
      <c r="B20" s="16" t="s">
        <v>83</v>
      </c>
      <c r="C20" s="69"/>
      <c r="D20" s="17"/>
      <c r="E20" s="27">
        <v>461855</v>
      </c>
      <c r="F20" s="27">
        <v>2335490</v>
      </c>
      <c r="G20" s="28">
        <f t="shared" si="0"/>
        <v>835889</v>
      </c>
    </row>
    <row r="21" spans="2:7" ht="16.5">
      <c r="B21" s="18"/>
      <c r="C21" s="19"/>
      <c r="D21" s="18"/>
      <c r="E21" s="95"/>
      <c r="F21" s="64" t="s">
        <v>103</v>
      </c>
      <c r="G21" s="21"/>
    </row>
    <row r="22" spans="2:7" ht="16.5">
      <c r="B22" s="18"/>
      <c r="C22" s="19"/>
      <c r="D22" s="18"/>
      <c r="E22" s="20"/>
      <c r="F22" s="64" t="s">
        <v>99</v>
      </c>
      <c r="G22" s="21"/>
    </row>
  </sheetData>
  <sheetProtection/>
  <mergeCells count="7">
    <mergeCell ref="C9:C20"/>
    <mergeCell ref="B1:G1"/>
    <mergeCell ref="B2:G2"/>
    <mergeCell ref="B3:E3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31"/>
  <sheetViews>
    <sheetView showGridLines="0" zoomScale="85" zoomScaleNormal="85" zoomScalePageLayoutView="0" workbookViewId="0" topLeftCell="B1">
      <selection activeCell="M136" sqref="M136"/>
    </sheetView>
  </sheetViews>
  <sheetFormatPr defaultColWidth="9.140625" defaultRowHeight="12.75"/>
  <cols>
    <col min="1" max="1" width="2.28125" style="1" customWidth="1"/>
    <col min="2" max="2" width="5.8515625" style="1" customWidth="1"/>
    <col min="3" max="3" width="13.00390625" style="1" customWidth="1"/>
    <col min="4" max="4" width="19.57421875" style="1" customWidth="1"/>
    <col min="5" max="5" width="11.57421875" style="1" customWidth="1"/>
    <col min="6" max="6" width="18.00390625" style="1" customWidth="1"/>
    <col min="7" max="7" width="17.28125" style="1" customWidth="1"/>
    <col min="8" max="8" width="20.7109375" style="1" customWidth="1"/>
    <col min="9" max="9" width="12.28125" style="1" customWidth="1"/>
    <col min="10" max="10" width="11.7109375" style="7" customWidth="1"/>
    <col min="11" max="12" width="9.140625" style="1" customWidth="1"/>
    <col min="13" max="13" width="9.140625" style="48" customWidth="1"/>
    <col min="14" max="14" width="9.140625" style="49" customWidth="1"/>
    <col min="15" max="16384" width="9.140625" style="1" customWidth="1"/>
  </cols>
  <sheetData>
    <row r="1" spans="2:11" ht="52.5" customHeight="1">
      <c r="B1" s="79" t="s">
        <v>100</v>
      </c>
      <c r="C1" s="80"/>
      <c r="D1" s="80"/>
      <c r="E1" s="80"/>
      <c r="F1" s="80"/>
      <c r="G1" s="80"/>
      <c r="H1" s="80"/>
      <c r="I1" s="80"/>
      <c r="J1" s="80"/>
      <c r="K1" s="80"/>
    </row>
    <row r="2" spans="2:23" ht="22.5" customHeight="1">
      <c r="B2" s="2" t="s">
        <v>52</v>
      </c>
      <c r="C2" s="2" t="s">
        <v>49</v>
      </c>
      <c r="D2" s="2" t="s">
        <v>42</v>
      </c>
      <c r="E2" s="2" t="s">
        <v>43</v>
      </c>
      <c r="F2" s="2" t="s">
        <v>50</v>
      </c>
      <c r="G2" s="2" t="s">
        <v>51</v>
      </c>
      <c r="H2" s="2" t="s">
        <v>44</v>
      </c>
      <c r="I2" s="2" t="s">
        <v>45</v>
      </c>
      <c r="J2" s="2" t="s">
        <v>53</v>
      </c>
      <c r="K2" s="2" t="s">
        <v>46</v>
      </c>
      <c r="M2" s="51"/>
      <c r="N2" s="52"/>
      <c r="O2" s="53"/>
      <c r="P2" s="53"/>
      <c r="Q2" s="53"/>
      <c r="R2" s="53"/>
      <c r="S2" s="53"/>
      <c r="T2" s="53"/>
      <c r="U2" s="53"/>
      <c r="V2" s="53"/>
      <c r="W2" s="53"/>
    </row>
    <row r="3" spans="2:23" ht="19.5" customHeight="1">
      <c r="B3" s="54">
        <v>1</v>
      </c>
      <c r="C3" s="55">
        <v>44564</v>
      </c>
      <c r="D3" s="4" t="s">
        <v>47</v>
      </c>
      <c r="E3" s="5" t="s">
        <v>48</v>
      </c>
      <c r="F3" s="5" t="s">
        <v>54</v>
      </c>
      <c r="G3" s="56"/>
      <c r="H3" s="54" t="s">
        <v>105</v>
      </c>
      <c r="I3" s="57"/>
      <c r="J3" s="58">
        <v>5000</v>
      </c>
      <c r="K3" s="59"/>
      <c r="M3" s="51"/>
      <c r="N3" s="52"/>
      <c r="O3" s="53"/>
      <c r="P3" s="53"/>
      <c r="Q3" s="53"/>
      <c r="R3" s="53"/>
      <c r="S3" s="53"/>
      <c r="T3" s="53"/>
      <c r="U3" s="53"/>
      <c r="V3" s="53"/>
      <c r="W3" s="53"/>
    </row>
    <row r="4" spans="2:23" ht="19.5" customHeight="1">
      <c r="B4" s="54">
        <v>2</v>
      </c>
      <c r="C4" s="55">
        <v>44571</v>
      </c>
      <c r="D4" s="4" t="s">
        <v>47</v>
      </c>
      <c r="E4" s="5" t="s">
        <v>48</v>
      </c>
      <c r="F4" s="5" t="s">
        <v>54</v>
      </c>
      <c r="G4" s="56"/>
      <c r="H4" s="54" t="s">
        <v>106</v>
      </c>
      <c r="I4" s="57"/>
      <c r="J4" s="58">
        <v>10000</v>
      </c>
      <c r="K4" s="59"/>
      <c r="M4" s="51"/>
      <c r="N4" s="52"/>
      <c r="O4" s="53"/>
      <c r="P4" s="53"/>
      <c r="Q4" s="53"/>
      <c r="R4" s="53"/>
      <c r="S4" s="53"/>
      <c r="T4" s="53"/>
      <c r="U4" s="53"/>
      <c r="V4" s="53"/>
      <c r="W4" s="53"/>
    </row>
    <row r="5" spans="2:23" ht="19.5" customHeight="1">
      <c r="B5" s="54">
        <v>3</v>
      </c>
      <c r="C5" s="55">
        <v>44578</v>
      </c>
      <c r="D5" s="4" t="s">
        <v>47</v>
      </c>
      <c r="E5" s="5" t="s">
        <v>48</v>
      </c>
      <c r="F5" s="5" t="s">
        <v>54</v>
      </c>
      <c r="G5" s="56"/>
      <c r="H5" s="54" t="s">
        <v>107</v>
      </c>
      <c r="I5" s="57"/>
      <c r="J5" s="58">
        <v>10000</v>
      </c>
      <c r="K5" s="59"/>
      <c r="M5" s="51"/>
      <c r="N5" s="52"/>
      <c r="O5" s="53"/>
      <c r="P5" s="53"/>
      <c r="Q5" s="53"/>
      <c r="R5" s="53"/>
      <c r="S5" s="53"/>
      <c r="T5" s="53"/>
      <c r="U5" s="53"/>
      <c r="V5" s="53"/>
      <c r="W5" s="53"/>
    </row>
    <row r="6" spans="2:23" ht="19.5" customHeight="1">
      <c r="B6" s="54">
        <v>4</v>
      </c>
      <c r="C6" s="55">
        <v>44581</v>
      </c>
      <c r="D6" s="4" t="s">
        <v>47</v>
      </c>
      <c r="E6" s="5" t="s">
        <v>48</v>
      </c>
      <c r="F6" s="5" t="s">
        <v>54</v>
      </c>
      <c r="G6" s="56"/>
      <c r="H6" s="54" t="s">
        <v>108</v>
      </c>
      <c r="I6" s="57"/>
      <c r="J6" s="58">
        <v>10000</v>
      </c>
      <c r="K6" s="59"/>
      <c r="M6" s="51"/>
      <c r="N6" s="52"/>
      <c r="O6" s="53"/>
      <c r="P6" s="53"/>
      <c r="Q6" s="53"/>
      <c r="R6" s="53"/>
      <c r="S6" s="53"/>
      <c r="T6" s="53"/>
      <c r="U6" s="53"/>
      <c r="V6" s="53"/>
      <c r="W6" s="53"/>
    </row>
    <row r="7" spans="2:23" ht="19.5" customHeight="1">
      <c r="B7" s="54">
        <v>5</v>
      </c>
      <c r="C7" s="55">
        <v>44582</v>
      </c>
      <c r="D7" s="4" t="s">
        <v>47</v>
      </c>
      <c r="E7" s="5" t="s">
        <v>48</v>
      </c>
      <c r="F7" s="5" t="s">
        <v>54</v>
      </c>
      <c r="G7" s="56"/>
      <c r="H7" s="54" t="s">
        <v>109</v>
      </c>
      <c r="I7" s="57"/>
      <c r="J7" s="58">
        <v>20000</v>
      </c>
      <c r="K7" s="59"/>
      <c r="M7" s="51"/>
      <c r="N7" s="52"/>
      <c r="O7" s="53"/>
      <c r="P7" s="53"/>
      <c r="Q7" s="53"/>
      <c r="R7" s="53"/>
      <c r="S7" s="53"/>
      <c r="T7" s="53"/>
      <c r="U7" s="53"/>
      <c r="V7" s="53"/>
      <c r="W7" s="53"/>
    </row>
    <row r="8" spans="2:23" ht="19.5" customHeight="1">
      <c r="B8" s="54">
        <v>6</v>
      </c>
      <c r="C8" s="55">
        <v>44586</v>
      </c>
      <c r="D8" s="4" t="s">
        <v>47</v>
      </c>
      <c r="E8" s="5" t="s">
        <v>48</v>
      </c>
      <c r="F8" s="5" t="s">
        <v>54</v>
      </c>
      <c r="G8" s="56"/>
      <c r="H8" s="54" t="s">
        <v>110</v>
      </c>
      <c r="I8" s="57"/>
      <c r="J8" s="58">
        <v>10000</v>
      </c>
      <c r="K8" s="59"/>
      <c r="M8" s="51"/>
      <c r="N8" s="52"/>
      <c r="O8" s="53"/>
      <c r="P8" s="53"/>
      <c r="Q8" s="53"/>
      <c r="R8" s="53"/>
      <c r="S8" s="53"/>
      <c r="T8" s="53"/>
      <c r="U8" s="53"/>
      <c r="V8" s="53"/>
      <c r="W8" s="53"/>
    </row>
    <row r="9" spans="2:23" ht="19.5" customHeight="1">
      <c r="B9" s="54">
        <v>7</v>
      </c>
      <c r="C9" s="55">
        <v>44587</v>
      </c>
      <c r="D9" s="4" t="s">
        <v>47</v>
      </c>
      <c r="E9" s="5" t="s">
        <v>48</v>
      </c>
      <c r="F9" s="5" t="s">
        <v>54</v>
      </c>
      <c r="G9" s="56"/>
      <c r="H9" s="54" t="s">
        <v>111</v>
      </c>
      <c r="I9" s="57"/>
      <c r="J9" s="58">
        <v>20000</v>
      </c>
      <c r="K9" s="59"/>
      <c r="M9" s="51"/>
      <c r="N9" s="52"/>
      <c r="O9" s="53"/>
      <c r="P9" s="53"/>
      <c r="Q9" s="53"/>
      <c r="R9" s="53"/>
      <c r="S9" s="53"/>
      <c r="T9" s="53"/>
      <c r="U9" s="53"/>
      <c r="V9" s="53"/>
      <c r="W9" s="53"/>
    </row>
    <row r="10" spans="2:23" ht="19.5" customHeight="1">
      <c r="B10" s="54">
        <v>8</v>
      </c>
      <c r="C10" s="55">
        <v>44595</v>
      </c>
      <c r="D10" s="4" t="s">
        <v>47</v>
      </c>
      <c r="E10" s="5" t="s">
        <v>48</v>
      </c>
      <c r="F10" s="5" t="s">
        <v>54</v>
      </c>
      <c r="G10" s="56"/>
      <c r="H10" s="54" t="s">
        <v>113</v>
      </c>
      <c r="I10" s="57"/>
      <c r="J10" s="58">
        <v>5000</v>
      </c>
      <c r="K10" s="59"/>
      <c r="M10" s="51"/>
      <c r="N10" s="52"/>
      <c r="O10" s="53"/>
      <c r="P10" s="53"/>
      <c r="Q10" s="53"/>
      <c r="R10" s="53"/>
      <c r="S10" s="53"/>
      <c r="T10" s="53"/>
      <c r="U10" s="53"/>
      <c r="V10" s="53"/>
      <c r="W10" s="53"/>
    </row>
    <row r="11" spans="2:23" ht="19.5" customHeight="1">
      <c r="B11" s="54">
        <v>9</v>
      </c>
      <c r="C11" s="55">
        <v>44595</v>
      </c>
      <c r="D11" s="4" t="s">
        <v>47</v>
      </c>
      <c r="E11" s="5" t="s">
        <v>48</v>
      </c>
      <c r="F11" s="5" t="s">
        <v>54</v>
      </c>
      <c r="G11" s="56"/>
      <c r="H11" s="54" t="s">
        <v>114</v>
      </c>
      <c r="I11" s="57"/>
      <c r="J11" s="58">
        <v>10000</v>
      </c>
      <c r="K11" s="59"/>
      <c r="M11" s="51"/>
      <c r="N11" s="52"/>
      <c r="O11" s="53"/>
      <c r="P11" s="53"/>
      <c r="Q11" s="53"/>
      <c r="R11" s="53"/>
      <c r="S11" s="53"/>
      <c r="T11" s="53"/>
      <c r="U11" s="53"/>
      <c r="V11" s="53"/>
      <c r="W11" s="53"/>
    </row>
    <row r="12" spans="2:23" ht="19.5" customHeight="1">
      <c r="B12" s="54">
        <v>10</v>
      </c>
      <c r="C12" s="55">
        <v>44602</v>
      </c>
      <c r="D12" s="4" t="s">
        <v>47</v>
      </c>
      <c r="E12" s="5" t="s">
        <v>48</v>
      </c>
      <c r="F12" s="5" t="s">
        <v>54</v>
      </c>
      <c r="G12" s="56"/>
      <c r="H12" s="54" t="s">
        <v>115</v>
      </c>
      <c r="I12" s="57"/>
      <c r="J12" s="58">
        <v>10000</v>
      </c>
      <c r="K12" s="59"/>
      <c r="M12" s="51"/>
      <c r="N12" s="52"/>
      <c r="O12" s="53"/>
      <c r="P12" s="53"/>
      <c r="Q12" s="53"/>
      <c r="R12" s="53"/>
      <c r="S12" s="53"/>
      <c r="T12" s="53"/>
      <c r="U12" s="53"/>
      <c r="V12" s="53"/>
      <c r="W12" s="53"/>
    </row>
    <row r="13" spans="2:23" ht="19.5" customHeight="1">
      <c r="B13" s="54">
        <v>11</v>
      </c>
      <c r="C13" s="55">
        <v>44607</v>
      </c>
      <c r="D13" s="4" t="s">
        <v>47</v>
      </c>
      <c r="E13" s="5" t="s">
        <v>48</v>
      </c>
      <c r="F13" s="5" t="s">
        <v>54</v>
      </c>
      <c r="G13" s="56"/>
      <c r="H13" s="54" t="s">
        <v>116</v>
      </c>
      <c r="I13" s="57"/>
      <c r="J13" s="58">
        <v>10000</v>
      </c>
      <c r="K13" s="59"/>
      <c r="M13" s="51"/>
      <c r="N13" s="52"/>
      <c r="O13" s="53"/>
      <c r="P13" s="53"/>
      <c r="Q13" s="53"/>
      <c r="R13" s="53"/>
      <c r="S13" s="53"/>
      <c r="T13" s="53"/>
      <c r="U13" s="53"/>
      <c r="V13" s="53"/>
      <c r="W13" s="53"/>
    </row>
    <row r="14" spans="2:23" ht="19.5" customHeight="1">
      <c r="B14" s="54">
        <v>12</v>
      </c>
      <c r="C14" s="55">
        <v>44613</v>
      </c>
      <c r="D14" s="4" t="s">
        <v>47</v>
      </c>
      <c r="E14" s="5" t="s">
        <v>112</v>
      </c>
      <c r="F14" s="5" t="s">
        <v>54</v>
      </c>
      <c r="G14" s="56"/>
      <c r="H14" s="54" t="s">
        <v>117</v>
      </c>
      <c r="I14" s="57"/>
      <c r="J14" s="58">
        <v>10000</v>
      </c>
      <c r="K14" s="59"/>
      <c r="M14" s="51"/>
      <c r="N14" s="52"/>
      <c r="O14" s="53"/>
      <c r="P14" s="53"/>
      <c r="Q14" s="53"/>
      <c r="R14" s="53"/>
      <c r="S14" s="53"/>
      <c r="T14" s="53"/>
      <c r="U14" s="53"/>
      <c r="V14" s="53"/>
      <c r="W14" s="53"/>
    </row>
    <row r="15" spans="2:23" ht="19.5" customHeight="1">
      <c r="B15" s="54">
        <v>13</v>
      </c>
      <c r="C15" s="55">
        <v>44613</v>
      </c>
      <c r="D15" s="4" t="s">
        <v>47</v>
      </c>
      <c r="E15" s="5" t="s">
        <v>48</v>
      </c>
      <c r="F15" s="5" t="s">
        <v>54</v>
      </c>
      <c r="G15" s="56"/>
      <c r="H15" s="54" t="s">
        <v>109</v>
      </c>
      <c r="I15" s="57"/>
      <c r="J15" s="58">
        <v>20000</v>
      </c>
      <c r="K15" s="59"/>
      <c r="M15" s="51"/>
      <c r="N15" s="52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19.5" customHeight="1">
      <c r="B16" s="54">
        <v>14</v>
      </c>
      <c r="C16" s="55">
        <v>44620</v>
      </c>
      <c r="D16" s="4" t="s">
        <v>47</v>
      </c>
      <c r="E16" s="5" t="s">
        <v>48</v>
      </c>
      <c r="F16" s="5" t="s">
        <v>54</v>
      </c>
      <c r="G16" s="56"/>
      <c r="H16" s="54" t="s">
        <v>118</v>
      </c>
      <c r="I16" s="57"/>
      <c r="J16" s="58">
        <v>10000</v>
      </c>
      <c r="K16" s="59"/>
      <c r="M16" s="51"/>
      <c r="N16" s="52"/>
      <c r="O16" s="53"/>
      <c r="P16" s="53"/>
      <c r="Q16" s="53"/>
      <c r="R16" s="53"/>
      <c r="S16" s="53"/>
      <c r="T16" s="53"/>
      <c r="U16" s="53"/>
      <c r="V16" s="53"/>
      <c r="W16" s="53"/>
    </row>
    <row r="17" spans="2:23" ht="19.5" customHeight="1">
      <c r="B17" s="54">
        <v>15</v>
      </c>
      <c r="C17" s="55">
        <v>44620</v>
      </c>
      <c r="D17" s="4" t="s">
        <v>47</v>
      </c>
      <c r="E17" s="5" t="s">
        <v>48</v>
      </c>
      <c r="F17" s="5" t="s">
        <v>54</v>
      </c>
      <c r="G17" s="56"/>
      <c r="H17" s="54" t="s">
        <v>119</v>
      </c>
      <c r="I17" s="57"/>
      <c r="J17" s="58">
        <v>10000</v>
      </c>
      <c r="K17" s="59"/>
      <c r="M17" s="51"/>
      <c r="N17" s="52"/>
      <c r="O17" s="53"/>
      <c r="P17" s="53"/>
      <c r="Q17" s="53"/>
      <c r="R17" s="53"/>
      <c r="S17" s="53"/>
      <c r="T17" s="53"/>
      <c r="U17" s="53"/>
      <c r="V17" s="53"/>
      <c r="W17" s="53"/>
    </row>
    <row r="18" spans="2:23" ht="19.5" customHeight="1">
      <c r="B18" s="54">
        <v>16</v>
      </c>
      <c r="C18" s="55">
        <v>44622</v>
      </c>
      <c r="D18" s="4" t="s">
        <v>47</v>
      </c>
      <c r="E18" s="5" t="s">
        <v>48</v>
      </c>
      <c r="F18" s="5" t="s">
        <v>54</v>
      </c>
      <c r="G18" s="56"/>
      <c r="H18" s="54" t="s">
        <v>121</v>
      </c>
      <c r="I18" s="57"/>
      <c r="J18" s="58">
        <v>5000</v>
      </c>
      <c r="K18" s="59"/>
      <c r="M18" s="51"/>
      <c r="N18" s="52"/>
      <c r="O18" s="53"/>
      <c r="P18" s="53"/>
      <c r="Q18" s="53"/>
      <c r="R18" s="53"/>
      <c r="S18" s="53"/>
      <c r="T18" s="53"/>
      <c r="U18" s="53"/>
      <c r="V18" s="53"/>
      <c r="W18" s="53"/>
    </row>
    <row r="19" spans="2:23" ht="19.5" customHeight="1">
      <c r="B19" s="54">
        <v>17</v>
      </c>
      <c r="C19" s="55">
        <v>44630</v>
      </c>
      <c r="D19" s="4" t="s">
        <v>47</v>
      </c>
      <c r="E19" s="5" t="s">
        <v>48</v>
      </c>
      <c r="F19" s="5" t="s">
        <v>54</v>
      </c>
      <c r="G19" s="56"/>
      <c r="H19" s="54" t="s">
        <v>122</v>
      </c>
      <c r="I19" s="57"/>
      <c r="J19" s="58">
        <v>10000</v>
      </c>
      <c r="K19" s="59"/>
      <c r="M19" s="51"/>
      <c r="N19" s="52"/>
      <c r="O19" s="53"/>
      <c r="P19" s="53"/>
      <c r="Q19" s="53"/>
      <c r="R19" s="53"/>
      <c r="S19" s="53"/>
      <c r="T19" s="53"/>
      <c r="U19" s="53"/>
      <c r="V19" s="53"/>
      <c r="W19" s="53"/>
    </row>
    <row r="20" spans="2:23" ht="19.5" customHeight="1">
      <c r="B20" s="54">
        <v>18</v>
      </c>
      <c r="C20" s="55">
        <v>44635</v>
      </c>
      <c r="D20" s="4" t="s">
        <v>47</v>
      </c>
      <c r="E20" s="5" t="s">
        <v>48</v>
      </c>
      <c r="F20" s="5" t="s">
        <v>54</v>
      </c>
      <c r="G20" s="56"/>
      <c r="H20" s="54" t="s">
        <v>123</v>
      </c>
      <c r="I20" s="57"/>
      <c r="J20" s="58">
        <v>10000</v>
      </c>
      <c r="K20" s="59"/>
      <c r="M20" s="51"/>
      <c r="N20" s="52"/>
      <c r="O20" s="53"/>
      <c r="P20" s="53"/>
      <c r="Q20" s="53"/>
      <c r="R20" s="53"/>
      <c r="S20" s="53"/>
      <c r="T20" s="53"/>
      <c r="U20" s="53"/>
      <c r="V20" s="53"/>
      <c r="W20" s="53"/>
    </row>
    <row r="21" spans="2:23" ht="19.5" customHeight="1">
      <c r="B21" s="54">
        <v>19</v>
      </c>
      <c r="C21" s="55">
        <v>44641</v>
      </c>
      <c r="D21" s="4" t="s">
        <v>47</v>
      </c>
      <c r="E21" s="5" t="s">
        <v>48</v>
      </c>
      <c r="F21" s="5" t="s">
        <v>54</v>
      </c>
      <c r="G21" s="56"/>
      <c r="H21" s="54" t="s">
        <v>117</v>
      </c>
      <c r="I21" s="57"/>
      <c r="J21" s="58">
        <v>10000</v>
      </c>
      <c r="K21" s="59"/>
      <c r="M21" s="51"/>
      <c r="N21" s="52"/>
      <c r="O21" s="53"/>
      <c r="P21" s="53"/>
      <c r="Q21" s="53"/>
      <c r="R21" s="53"/>
      <c r="S21" s="53"/>
      <c r="T21" s="53"/>
      <c r="U21" s="53"/>
      <c r="V21" s="53"/>
      <c r="W21" s="53"/>
    </row>
    <row r="22" spans="2:23" ht="19.5" customHeight="1">
      <c r="B22" s="54">
        <v>20</v>
      </c>
      <c r="C22" s="55">
        <v>44641</v>
      </c>
      <c r="D22" s="4" t="s">
        <v>47</v>
      </c>
      <c r="E22" s="5" t="s">
        <v>48</v>
      </c>
      <c r="F22" s="5" t="s">
        <v>54</v>
      </c>
      <c r="G22" s="56"/>
      <c r="H22" s="54" t="s">
        <v>124</v>
      </c>
      <c r="I22" s="57"/>
      <c r="J22" s="58">
        <v>20000</v>
      </c>
      <c r="K22" s="59"/>
      <c r="M22" s="51"/>
      <c r="N22" s="52"/>
      <c r="O22" s="53"/>
      <c r="P22" s="53"/>
      <c r="Q22" s="53"/>
      <c r="R22" s="53"/>
      <c r="S22" s="53"/>
      <c r="T22" s="53"/>
      <c r="U22" s="53"/>
      <c r="V22" s="53"/>
      <c r="W22" s="53"/>
    </row>
    <row r="23" spans="2:23" ht="19.5" customHeight="1">
      <c r="B23" s="54">
        <v>21</v>
      </c>
      <c r="C23" s="55">
        <v>44645</v>
      </c>
      <c r="D23" s="4" t="s">
        <v>47</v>
      </c>
      <c r="E23" s="5" t="s">
        <v>48</v>
      </c>
      <c r="F23" s="5" t="s">
        <v>54</v>
      </c>
      <c r="G23" s="56"/>
      <c r="H23" s="54" t="s">
        <v>125</v>
      </c>
      <c r="I23" s="57"/>
      <c r="J23" s="58">
        <v>10000</v>
      </c>
      <c r="K23" s="59"/>
      <c r="M23" s="51"/>
      <c r="N23" s="52"/>
      <c r="O23" s="53"/>
      <c r="P23" s="53"/>
      <c r="Q23" s="53"/>
      <c r="R23" s="53"/>
      <c r="S23" s="53"/>
      <c r="T23" s="53"/>
      <c r="U23" s="53"/>
      <c r="V23" s="53"/>
      <c r="W23" s="53"/>
    </row>
    <row r="24" spans="2:23" ht="19.5" customHeight="1">
      <c r="B24" s="54">
        <v>22</v>
      </c>
      <c r="C24" s="55">
        <v>44648</v>
      </c>
      <c r="D24" s="4" t="s">
        <v>47</v>
      </c>
      <c r="E24" s="5" t="s">
        <v>48</v>
      </c>
      <c r="F24" s="5" t="s">
        <v>54</v>
      </c>
      <c r="G24" s="56"/>
      <c r="H24" s="54" t="s">
        <v>126</v>
      </c>
      <c r="I24" s="57"/>
      <c r="J24" s="58">
        <v>20000</v>
      </c>
      <c r="K24" s="59"/>
      <c r="M24" s="51"/>
      <c r="N24" s="52"/>
      <c r="O24" s="53"/>
      <c r="P24" s="53"/>
      <c r="Q24" s="53"/>
      <c r="R24" s="53"/>
      <c r="S24" s="53"/>
      <c r="T24" s="53"/>
      <c r="U24" s="53"/>
      <c r="V24" s="53"/>
      <c r="W24" s="53"/>
    </row>
    <row r="25" spans="2:23" ht="19.5" customHeight="1">
      <c r="B25" s="54">
        <v>23</v>
      </c>
      <c r="C25" s="55">
        <v>44650</v>
      </c>
      <c r="D25" s="4" t="s">
        <v>47</v>
      </c>
      <c r="E25" s="5" t="s">
        <v>48</v>
      </c>
      <c r="F25" s="5" t="s">
        <v>54</v>
      </c>
      <c r="G25" s="56"/>
      <c r="H25" s="54" t="s">
        <v>119</v>
      </c>
      <c r="I25" s="57"/>
      <c r="J25" s="58">
        <v>10000</v>
      </c>
      <c r="K25" s="59"/>
      <c r="M25" s="51"/>
      <c r="N25" s="52"/>
      <c r="O25" s="53"/>
      <c r="P25" s="53"/>
      <c r="Q25" s="53"/>
      <c r="R25" s="53"/>
      <c r="S25" s="53"/>
      <c r="T25" s="53"/>
      <c r="U25" s="53"/>
      <c r="V25" s="53"/>
      <c r="W25" s="53"/>
    </row>
    <row r="26" spans="2:23" ht="19.5" customHeight="1">
      <c r="B26" s="54">
        <v>24</v>
      </c>
      <c r="C26" s="55">
        <v>44652</v>
      </c>
      <c r="D26" s="4" t="s">
        <v>47</v>
      </c>
      <c r="E26" s="5" t="s">
        <v>48</v>
      </c>
      <c r="F26" s="5" t="s">
        <v>54</v>
      </c>
      <c r="G26" s="56"/>
      <c r="H26" s="54" t="s">
        <v>121</v>
      </c>
      <c r="I26" s="57"/>
      <c r="J26" s="58">
        <v>5000</v>
      </c>
      <c r="K26" s="59"/>
      <c r="M26" s="51"/>
      <c r="N26" s="52"/>
      <c r="O26" s="53"/>
      <c r="P26" s="53"/>
      <c r="Q26" s="53"/>
      <c r="R26" s="53"/>
      <c r="S26" s="53"/>
      <c r="T26" s="53"/>
      <c r="U26" s="53"/>
      <c r="V26" s="53"/>
      <c r="W26" s="53"/>
    </row>
    <row r="27" spans="2:23" ht="19.5" customHeight="1">
      <c r="B27" s="54">
        <v>25</v>
      </c>
      <c r="C27" s="55">
        <v>44662</v>
      </c>
      <c r="D27" s="4" t="s">
        <v>47</v>
      </c>
      <c r="E27" s="5" t="s">
        <v>48</v>
      </c>
      <c r="F27" s="5" t="s">
        <v>54</v>
      </c>
      <c r="G27" s="56"/>
      <c r="H27" s="54" t="s">
        <v>115</v>
      </c>
      <c r="I27" s="57"/>
      <c r="J27" s="58">
        <v>10000</v>
      </c>
      <c r="K27" s="59"/>
      <c r="M27" s="51"/>
      <c r="N27" s="52"/>
      <c r="O27" s="53"/>
      <c r="P27" s="53"/>
      <c r="Q27" s="53"/>
      <c r="R27" s="53"/>
      <c r="S27" s="53"/>
      <c r="T27" s="53"/>
      <c r="U27" s="53"/>
      <c r="V27" s="53"/>
      <c r="W27" s="53"/>
    </row>
    <row r="28" spans="2:23" ht="19.5" customHeight="1">
      <c r="B28" s="54">
        <v>26</v>
      </c>
      <c r="C28" s="55">
        <v>44666</v>
      </c>
      <c r="D28" s="4" t="s">
        <v>47</v>
      </c>
      <c r="E28" s="5" t="s">
        <v>48</v>
      </c>
      <c r="F28" s="5" t="s">
        <v>54</v>
      </c>
      <c r="G28" s="56"/>
      <c r="H28" s="54" t="s">
        <v>107</v>
      </c>
      <c r="I28" s="57"/>
      <c r="J28" s="58">
        <v>10000</v>
      </c>
      <c r="K28" s="59"/>
      <c r="M28" s="51"/>
      <c r="N28" s="52"/>
      <c r="O28" s="53"/>
      <c r="P28" s="53"/>
      <c r="Q28" s="53"/>
      <c r="R28" s="53"/>
      <c r="S28" s="53"/>
      <c r="T28" s="53"/>
      <c r="U28" s="53"/>
      <c r="V28" s="53"/>
      <c r="W28" s="53"/>
    </row>
    <row r="29" spans="2:23" ht="19.5" customHeight="1">
      <c r="B29" s="54">
        <v>27</v>
      </c>
      <c r="C29" s="55">
        <v>44671</v>
      </c>
      <c r="D29" s="4" t="s">
        <v>47</v>
      </c>
      <c r="E29" s="5" t="s">
        <v>48</v>
      </c>
      <c r="F29" s="5" t="s">
        <v>54</v>
      </c>
      <c r="G29" s="56"/>
      <c r="H29" s="54" t="s">
        <v>117</v>
      </c>
      <c r="I29" s="57"/>
      <c r="J29" s="58">
        <v>10000</v>
      </c>
      <c r="K29" s="59"/>
      <c r="M29" s="51"/>
      <c r="N29" s="52"/>
      <c r="O29" s="53"/>
      <c r="P29" s="53"/>
      <c r="Q29" s="53"/>
      <c r="R29" s="53"/>
      <c r="S29" s="53"/>
      <c r="T29" s="53"/>
      <c r="U29" s="53"/>
      <c r="V29" s="53"/>
      <c r="W29" s="53"/>
    </row>
    <row r="30" spans="2:23" ht="19.5" customHeight="1">
      <c r="B30" s="54">
        <v>28</v>
      </c>
      <c r="C30" s="55">
        <v>44676</v>
      </c>
      <c r="D30" s="4" t="s">
        <v>47</v>
      </c>
      <c r="E30" s="5" t="s">
        <v>48</v>
      </c>
      <c r="F30" s="5" t="s">
        <v>54</v>
      </c>
      <c r="G30" s="56"/>
      <c r="H30" s="54" t="s">
        <v>110</v>
      </c>
      <c r="I30" s="57"/>
      <c r="J30" s="58">
        <v>10000</v>
      </c>
      <c r="K30" s="59"/>
      <c r="M30" s="51"/>
      <c r="N30" s="52"/>
      <c r="O30" s="53"/>
      <c r="P30" s="53"/>
      <c r="Q30" s="53"/>
      <c r="R30" s="53"/>
      <c r="S30" s="53"/>
      <c r="T30" s="53"/>
      <c r="U30" s="53"/>
      <c r="V30" s="53"/>
      <c r="W30" s="53"/>
    </row>
    <row r="31" spans="2:23" ht="19.5" customHeight="1">
      <c r="B31" s="54">
        <v>29</v>
      </c>
      <c r="C31" s="55">
        <v>44677</v>
      </c>
      <c r="D31" s="4" t="s">
        <v>47</v>
      </c>
      <c r="E31" s="5" t="s">
        <v>48</v>
      </c>
      <c r="F31" s="5" t="s">
        <v>54</v>
      </c>
      <c r="G31" s="56"/>
      <c r="H31" s="54" t="s">
        <v>127</v>
      </c>
      <c r="I31" s="57"/>
      <c r="J31" s="58">
        <v>20000</v>
      </c>
      <c r="K31" s="59"/>
      <c r="M31" s="51"/>
      <c r="N31" s="52"/>
      <c r="O31" s="53"/>
      <c r="P31" s="53"/>
      <c r="Q31" s="53"/>
      <c r="R31" s="53"/>
      <c r="S31" s="53"/>
      <c r="T31" s="53"/>
      <c r="U31" s="53"/>
      <c r="V31" s="53"/>
      <c r="W31" s="53"/>
    </row>
    <row r="32" spans="2:23" ht="19.5" customHeight="1">
      <c r="B32" s="54">
        <v>30</v>
      </c>
      <c r="C32" s="55">
        <v>44680</v>
      </c>
      <c r="D32" s="4" t="s">
        <v>47</v>
      </c>
      <c r="E32" s="5" t="s">
        <v>48</v>
      </c>
      <c r="F32" s="5" t="s">
        <v>54</v>
      </c>
      <c r="G32" s="56"/>
      <c r="H32" s="54" t="s">
        <v>109</v>
      </c>
      <c r="I32" s="57"/>
      <c r="J32" s="58">
        <v>20000</v>
      </c>
      <c r="K32" s="59"/>
      <c r="M32" s="51"/>
      <c r="N32" s="52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19.5" customHeight="1">
      <c r="B33" s="54">
        <v>31</v>
      </c>
      <c r="C33" s="55">
        <v>44683</v>
      </c>
      <c r="D33" s="4" t="s">
        <v>47</v>
      </c>
      <c r="E33" s="5" t="s">
        <v>48</v>
      </c>
      <c r="F33" s="5" t="s">
        <v>54</v>
      </c>
      <c r="G33" s="56"/>
      <c r="H33" s="54" t="s">
        <v>128</v>
      </c>
      <c r="I33" s="57"/>
      <c r="J33" s="58">
        <v>5000</v>
      </c>
      <c r="K33" s="59"/>
      <c r="M33" s="51"/>
      <c r="N33" s="52"/>
      <c r="O33" s="53"/>
      <c r="P33" s="53"/>
      <c r="Q33" s="53"/>
      <c r="R33" s="53"/>
      <c r="S33" s="53"/>
      <c r="T33" s="53"/>
      <c r="U33" s="53"/>
      <c r="V33" s="53"/>
      <c r="W33" s="53"/>
    </row>
    <row r="34" spans="2:23" ht="19.5" customHeight="1">
      <c r="B34" s="54">
        <v>32</v>
      </c>
      <c r="C34" s="55">
        <v>44683</v>
      </c>
      <c r="D34" s="4" t="s">
        <v>47</v>
      </c>
      <c r="E34" s="5" t="s">
        <v>48</v>
      </c>
      <c r="F34" s="5" t="s">
        <v>54</v>
      </c>
      <c r="G34" s="56"/>
      <c r="H34" s="54" t="s">
        <v>129</v>
      </c>
      <c r="I34" s="57"/>
      <c r="J34" s="58">
        <v>10000</v>
      </c>
      <c r="K34" s="59"/>
      <c r="M34" s="51"/>
      <c r="N34" s="52"/>
      <c r="O34" s="53"/>
      <c r="P34" s="53"/>
      <c r="Q34" s="53"/>
      <c r="R34" s="53"/>
      <c r="S34" s="53"/>
      <c r="T34" s="53"/>
      <c r="U34" s="53"/>
      <c r="V34" s="53"/>
      <c r="W34" s="53"/>
    </row>
    <row r="35" spans="2:23" ht="19.5" customHeight="1">
      <c r="B35" s="54">
        <v>33</v>
      </c>
      <c r="C35" s="55">
        <v>44690</v>
      </c>
      <c r="D35" s="4" t="s">
        <v>47</v>
      </c>
      <c r="E35" s="5" t="s">
        <v>48</v>
      </c>
      <c r="F35" s="5" t="s">
        <v>54</v>
      </c>
      <c r="G35" s="56"/>
      <c r="H35" s="54" t="s">
        <v>130</v>
      </c>
      <c r="I35" s="57"/>
      <c r="J35" s="58">
        <v>10000</v>
      </c>
      <c r="K35" s="59"/>
      <c r="M35" s="51"/>
      <c r="N35" s="52"/>
      <c r="O35" s="53"/>
      <c r="P35" s="53"/>
      <c r="Q35" s="53"/>
      <c r="R35" s="53"/>
      <c r="S35" s="53"/>
      <c r="T35" s="53"/>
      <c r="U35" s="53"/>
      <c r="V35" s="53"/>
      <c r="W35" s="53"/>
    </row>
    <row r="36" spans="2:23" ht="19.5" customHeight="1">
      <c r="B36" s="54">
        <v>34</v>
      </c>
      <c r="C36" s="55">
        <v>44691</v>
      </c>
      <c r="D36" s="4" t="s">
        <v>47</v>
      </c>
      <c r="E36" s="5" t="s">
        <v>48</v>
      </c>
      <c r="F36" s="5" t="s">
        <v>54</v>
      </c>
      <c r="G36" s="56"/>
      <c r="H36" s="54" t="s">
        <v>115</v>
      </c>
      <c r="I36" s="57"/>
      <c r="J36" s="58">
        <v>10000</v>
      </c>
      <c r="K36" s="59"/>
      <c r="M36" s="51"/>
      <c r="N36" s="52"/>
      <c r="O36" s="53"/>
      <c r="P36" s="53"/>
      <c r="Q36" s="53"/>
      <c r="R36" s="53"/>
      <c r="S36" s="53"/>
      <c r="T36" s="53"/>
      <c r="U36" s="53"/>
      <c r="V36" s="53"/>
      <c r="W36" s="53"/>
    </row>
    <row r="37" spans="2:23" ht="19.5" customHeight="1">
      <c r="B37" s="54">
        <v>35</v>
      </c>
      <c r="C37" s="55">
        <v>44697</v>
      </c>
      <c r="D37" s="4" t="s">
        <v>47</v>
      </c>
      <c r="E37" s="5" t="s">
        <v>120</v>
      </c>
      <c r="F37" s="5" t="s">
        <v>54</v>
      </c>
      <c r="G37" s="56"/>
      <c r="H37" s="54" t="s">
        <v>123</v>
      </c>
      <c r="I37" s="57"/>
      <c r="J37" s="58">
        <v>10000</v>
      </c>
      <c r="K37" s="59"/>
      <c r="M37" s="51"/>
      <c r="N37" s="52"/>
      <c r="O37" s="53"/>
      <c r="P37" s="53"/>
      <c r="Q37" s="53"/>
      <c r="R37" s="53"/>
      <c r="S37" s="53"/>
      <c r="T37" s="53"/>
      <c r="U37" s="53"/>
      <c r="V37" s="53"/>
      <c r="W37" s="53"/>
    </row>
    <row r="38" spans="2:23" ht="19.5" customHeight="1">
      <c r="B38" s="54">
        <v>36</v>
      </c>
      <c r="C38" s="55">
        <v>44701</v>
      </c>
      <c r="D38" s="4" t="s">
        <v>47</v>
      </c>
      <c r="E38" s="5" t="s">
        <v>48</v>
      </c>
      <c r="F38" s="5" t="s">
        <v>54</v>
      </c>
      <c r="G38" s="56"/>
      <c r="H38" s="54" t="s">
        <v>131</v>
      </c>
      <c r="I38" s="57"/>
      <c r="J38" s="58">
        <v>10000</v>
      </c>
      <c r="K38" s="59"/>
      <c r="M38" s="51"/>
      <c r="N38" s="52"/>
      <c r="O38" s="53"/>
      <c r="P38" s="53"/>
      <c r="Q38" s="53"/>
      <c r="R38" s="53"/>
      <c r="S38" s="53"/>
      <c r="T38" s="53"/>
      <c r="U38" s="53"/>
      <c r="V38" s="53"/>
      <c r="W38" s="53"/>
    </row>
    <row r="39" spans="2:23" ht="19.5" customHeight="1">
      <c r="B39" s="54">
        <v>37</v>
      </c>
      <c r="C39" s="55">
        <v>44704</v>
      </c>
      <c r="D39" s="4" t="s">
        <v>47</v>
      </c>
      <c r="E39" s="5" t="s">
        <v>48</v>
      </c>
      <c r="F39" s="5" t="s">
        <v>54</v>
      </c>
      <c r="G39" s="56"/>
      <c r="H39" s="54" t="s">
        <v>109</v>
      </c>
      <c r="I39" s="57"/>
      <c r="J39" s="58">
        <v>20000</v>
      </c>
      <c r="K39" s="59"/>
      <c r="M39" s="51"/>
      <c r="N39" s="52"/>
      <c r="O39" s="53"/>
      <c r="P39" s="53"/>
      <c r="Q39" s="53"/>
      <c r="R39" s="53"/>
      <c r="S39" s="53"/>
      <c r="T39" s="53"/>
      <c r="U39" s="53"/>
      <c r="V39" s="53"/>
      <c r="W39" s="53"/>
    </row>
    <row r="40" spans="2:23" ht="19.5" customHeight="1">
      <c r="B40" s="54">
        <v>38</v>
      </c>
      <c r="C40" s="55">
        <v>44707</v>
      </c>
      <c r="D40" s="4" t="s">
        <v>47</v>
      </c>
      <c r="E40" s="5" t="s">
        <v>48</v>
      </c>
      <c r="F40" s="5" t="s">
        <v>54</v>
      </c>
      <c r="G40" s="56"/>
      <c r="H40" s="54" t="s">
        <v>127</v>
      </c>
      <c r="I40" s="57"/>
      <c r="J40" s="58">
        <v>20000</v>
      </c>
      <c r="K40" s="59"/>
      <c r="M40" s="51"/>
      <c r="N40" s="52"/>
      <c r="O40" s="53"/>
      <c r="P40" s="53"/>
      <c r="Q40" s="53"/>
      <c r="R40" s="53"/>
      <c r="S40" s="53"/>
      <c r="T40" s="53"/>
      <c r="U40" s="53"/>
      <c r="V40" s="53"/>
      <c r="W40" s="53"/>
    </row>
    <row r="41" spans="2:23" ht="19.5" customHeight="1">
      <c r="B41" s="54">
        <v>39</v>
      </c>
      <c r="C41" s="55">
        <v>44711</v>
      </c>
      <c r="D41" s="4" t="s">
        <v>47</v>
      </c>
      <c r="E41" s="5" t="s">
        <v>48</v>
      </c>
      <c r="F41" s="5" t="s">
        <v>54</v>
      </c>
      <c r="G41" s="56"/>
      <c r="H41" s="54" t="s">
        <v>132</v>
      </c>
      <c r="I41" s="57"/>
      <c r="J41" s="58">
        <v>10000</v>
      </c>
      <c r="K41" s="59"/>
      <c r="M41" s="51"/>
      <c r="N41" s="52"/>
      <c r="O41" s="53"/>
      <c r="P41" s="53"/>
      <c r="Q41" s="53"/>
      <c r="R41" s="53"/>
      <c r="S41" s="53"/>
      <c r="T41" s="53"/>
      <c r="U41" s="53"/>
      <c r="V41" s="53"/>
      <c r="W41" s="53"/>
    </row>
    <row r="42" spans="2:23" ht="19.5" customHeight="1">
      <c r="B42" s="54">
        <v>40</v>
      </c>
      <c r="C42" s="55">
        <v>44712</v>
      </c>
      <c r="D42" s="4" t="s">
        <v>47</v>
      </c>
      <c r="E42" s="5" t="s">
        <v>48</v>
      </c>
      <c r="F42" s="5" t="s">
        <v>54</v>
      </c>
      <c r="G42" s="56"/>
      <c r="H42" s="54" t="s">
        <v>133</v>
      </c>
      <c r="I42" s="57"/>
      <c r="J42" s="58">
        <v>10000</v>
      </c>
      <c r="K42" s="59"/>
      <c r="M42" s="51"/>
      <c r="N42" s="52"/>
      <c r="O42" s="53"/>
      <c r="P42" s="53"/>
      <c r="Q42" s="53"/>
      <c r="R42" s="53"/>
      <c r="S42" s="53"/>
      <c r="T42" s="53"/>
      <c r="U42" s="53"/>
      <c r="V42" s="53"/>
      <c r="W42" s="53"/>
    </row>
    <row r="43" spans="2:23" ht="19.5" customHeight="1">
      <c r="B43" s="54">
        <v>41</v>
      </c>
      <c r="C43" s="55">
        <v>44714</v>
      </c>
      <c r="D43" s="4" t="s">
        <v>47</v>
      </c>
      <c r="E43" s="5" t="s">
        <v>48</v>
      </c>
      <c r="F43" s="5" t="s">
        <v>54</v>
      </c>
      <c r="G43" s="56"/>
      <c r="H43" s="54" t="s">
        <v>121</v>
      </c>
      <c r="I43" s="57"/>
      <c r="J43" s="58">
        <v>5000</v>
      </c>
      <c r="K43" s="59"/>
      <c r="M43" s="51"/>
      <c r="N43" s="52"/>
      <c r="O43" s="53"/>
      <c r="P43" s="53"/>
      <c r="Q43" s="53"/>
      <c r="R43" s="53"/>
      <c r="S43" s="53"/>
      <c r="T43" s="53"/>
      <c r="U43" s="53"/>
      <c r="V43" s="53"/>
      <c r="W43" s="53"/>
    </row>
    <row r="44" spans="2:23" ht="19.5" customHeight="1">
      <c r="B44" s="54">
        <v>42</v>
      </c>
      <c r="C44" s="55">
        <v>44721</v>
      </c>
      <c r="D44" s="4" t="s">
        <v>47</v>
      </c>
      <c r="E44" s="5" t="s">
        <v>48</v>
      </c>
      <c r="F44" s="5" t="s">
        <v>54</v>
      </c>
      <c r="G44" s="56"/>
      <c r="H44" s="54" t="s">
        <v>134</v>
      </c>
      <c r="I44" s="57"/>
      <c r="J44" s="58">
        <v>10000</v>
      </c>
      <c r="K44" s="59"/>
      <c r="M44" s="51"/>
      <c r="N44" s="52"/>
      <c r="O44" s="53"/>
      <c r="P44" s="53"/>
      <c r="Q44" s="53"/>
      <c r="R44" s="53"/>
      <c r="S44" s="53"/>
      <c r="T44" s="53"/>
      <c r="U44" s="53"/>
      <c r="V44" s="53"/>
      <c r="W44" s="53"/>
    </row>
    <row r="45" spans="2:11" ht="19.5" customHeight="1">
      <c r="B45" s="54">
        <v>43</v>
      </c>
      <c r="C45" s="55">
        <v>44722</v>
      </c>
      <c r="D45" s="4" t="s">
        <v>47</v>
      </c>
      <c r="E45" s="5" t="s">
        <v>48</v>
      </c>
      <c r="F45" s="5" t="s">
        <v>54</v>
      </c>
      <c r="G45" s="56"/>
      <c r="H45" s="54" t="s">
        <v>135</v>
      </c>
      <c r="I45" s="57"/>
      <c r="J45" s="58">
        <v>10000</v>
      </c>
      <c r="K45" s="59"/>
    </row>
    <row r="46" spans="2:11" ht="19.5" customHeight="1">
      <c r="B46" s="54">
        <v>44</v>
      </c>
      <c r="C46" s="55">
        <v>44727</v>
      </c>
      <c r="D46" s="4" t="s">
        <v>47</v>
      </c>
      <c r="E46" s="5" t="s">
        <v>48</v>
      </c>
      <c r="F46" s="5" t="s">
        <v>54</v>
      </c>
      <c r="G46" s="56"/>
      <c r="H46" s="54" t="s">
        <v>136</v>
      </c>
      <c r="I46" s="57"/>
      <c r="J46" s="58">
        <v>10000</v>
      </c>
      <c r="K46" s="59"/>
    </row>
    <row r="47" spans="2:11" ht="19.5" customHeight="1">
      <c r="B47" s="54">
        <v>45</v>
      </c>
      <c r="C47" s="55">
        <v>44732</v>
      </c>
      <c r="D47" s="4" t="s">
        <v>47</v>
      </c>
      <c r="E47" s="5" t="s">
        <v>48</v>
      </c>
      <c r="F47" s="5" t="s">
        <v>54</v>
      </c>
      <c r="G47" s="56"/>
      <c r="H47" s="54" t="s">
        <v>137</v>
      </c>
      <c r="I47" s="57"/>
      <c r="J47" s="58">
        <v>10000</v>
      </c>
      <c r="K47" s="59"/>
    </row>
    <row r="48" spans="2:11" ht="19.5" customHeight="1">
      <c r="B48" s="54">
        <v>46</v>
      </c>
      <c r="C48" s="55">
        <v>44733</v>
      </c>
      <c r="D48" s="4" t="s">
        <v>47</v>
      </c>
      <c r="E48" s="5" t="s">
        <v>48</v>
      </c>
      <c r="F48" s="5" t="s">
        <v>54</v>
      </c>
      <c r="G48" s="56"/>
      <c r="H48" s="54" t="s">
        <v>124</v>
      </c>
      <c r="I48" s="57"/>
      <c r="J48" s="58">
        <v>20000</v>
      </c>
      <c r="K48" s="59"/>
    </row>
    <row r="49" spans="2:11" ht="19.5" customHeight="1">
      <c r="B49" s="54">
        <v>47</v>
      </c>
      <c r="C49" s="55">
        <v>44738</v>
      </c>
      <c r="D49" s="4" t="s">
        <v>47</v>
      </c>
      <c r="E49" s="5" t="s">
        <v>141</v>
      </c>
      <c r="F49" s="5" t="s">
        <v>54</v>
      </c>
      <c r="G49" s="56"/>
      <c r="H49" s="54" t="s">
        <v>138</v>
      </c>
      <c r="I49" s="57"/>
      <c r="J49" s="58">
        <v>1428</v>
      </c>
      <c r="K49" s="59"/>
    </row>
    <row r="50" spans="2:11" ht="19.5" customHeight="1">
      <c r="B50" s="54">
        <v>48</v>
      </c>
      <c r="C50" s="55">
        <v>44739</v>
      </c>
      <c r="D50" s="4" t="s">
        <v>47</v>
      </c>
      <c r="E50" s="5" t="s">
        <v>48</v>
      </c>
      <c r="F50" s="5" t="s">
        <v>54</v>
      </c>
      <c r="G50" s="56"/>
      <c r="H50" s="54" t="s">
        <v>139</v>
      </c>
      <c r="I50" s="57"/>
      <c r="J50" s="58">
        <v>20000</v>
      </c>
      <c r="K50" s="59"/>
    </row>
    <row r="51" spans="2:11" ht="19.5" customHeight="1">
      <c r="B51" s="54">
        <v>49</v>
      </c>
      <c r="C51" s="55">
        <v>44742</v>
      </c>
      <c r="D51" s="4" t="s">
        <v>47</v>
      </c>
      <c r="E51" s="5" t="s">
        <v>48</v>
      </c>
      <c r="F51" s="5" t="s">
        <v>54</v>
      </c>
      <c r="G51" s="56"/>
      <c r="H51" s="54" t="s">
        <v>140</v>
      </c>
      <c r="I51" s="57"/>
      <c r="J51" s="58">
        <v>10000</v>
      </c>
      <c r="K51" s="59"/>
    </row>
    <row r="52" spans="2:11" ht="19.5" customHeight="1">
      <c r="B52" s="54">
        <v>50</v>
      </c>
      <c r="C52" s="55">
        <v>44742</v>
      </c>
      <c r="D52" s="4" t="s">
        <v>47</v>
      </c>
      <c r="E52" s="5" t="s">
        <v>48</v>
      </c>
      <c r="F52" s="5" t="s">
        <v>54</v>
      </c>
      <c r="G52" s="56"/>
      <c r="H52" s="54" t="s">
        <v>114</v>
      </c>
      <c r="I52" s="57"/>
      <c r="J52" s="58">
        <v>10000</v>
      </c>
      <c r="K52" s="59"/>
    </row>
    <row r="53" spans="2:11" ht="19.5" customHeight="1">
      <c r="B53" s="54">
        <v>51</v>
      </c>
      <c r="C53" s="55">
        <v>44743</v>
      </c>
      <c r="D53" s="4" t="s">
        <v>47</v>
      </c>
      <c r="E53" s="5" t="s">
        <v>48</v>
      </c>
      <c r="F53" s="5" t="s">
        <v>54</v>
      </c>
      <c r="G53" s="56"/>
      <c r="H53" s="54" t="s">
        <v>142</v>
      </c>
      <c r="I53" s="57"/>
      <c r="J53" s="58">
        <v>5000</v>
      </c>
      <c r="K53" s="59"/>
    </row>
    <row r="54" spans="2:11" ht="19.5" customHeight="1">
      <c r="B54" s="54">
        <v>52</v>
      </c>
      <c r="C54" s="55">
        <v>44753</v>
      </c>
      <c r="D54" s="4" t="s">
        <v>47</v>
      </c>
      <c r="E54" s="5" t="s">
        <v>48</v>
      </c>
      <c r="F54" s="5" t="s">
        <v>54</v>
      </c>
      <c r="G54" s="56"/>
      <c r="H54" s="54" t="s">
        <v>115</v>
      </c>
      <c r="I54" s="57"/>
      <c r="J54" s="58">
        <v>10000</v>
      </c>
      <c r="K54" s="59"/>
    </row>
    <row r="55" spans="2:11" ht="19.5" customHeight="1">
      <c r="B55" s="54">
        <v>53</v>
      </c>
      <c r="C55" s="55">
        <v>44757</v>
      </c>
      <c r="D55" s="4" t="s">
        <v>47</v>
      </c>
      <c r="E55" s="5" t="s">
        <v>48</v>
      </c>
      <c r="F55" s="5" t="s">
        <v>54</v>
      </c>
      <c r="G55" s="56"/>
      <c r="H55" s="54" t="s">
        <v>143</v>
      </c>
      <c r="I55" s="57"/>
      <c r="J55" s="58">
        <v>10000</v>
      </c>
      <c r="K55" s="59"/>
    </row>
    <row r="56" spans="2:11" ht="19.5" customHeight="1">
      <c r="B56" s="54">
        <v>54</v>
      </c>
      <c r="C56" s="55">
        <v>44757</v>
      </c>
      <c r="D56" s="4" t="s">
        <v>47</v>
      </c>
      <c r="E56" s="5" t="s">
        <v>48</v>
      </c>
      <c r="F56" s="5" t="s">
        <v>54</v>
      </c>
      <c r="G56" s="56"/>
      <c r="H56" s="54" t="s">
        <v>133</v>
      </c>
      <c r="I56" s="57"/>
      <c r="J56" s="58">
        <v>30000</v>
      </c>
      <c r="K56" s="59"/>
    </row>
    <row r="57" spans="2:11" ht="19.5" customHeight="1">
      <c r="B57" s="54">
        <v>55</v>
      </c>
      <c r="C57" s="55">
        <v>44760</v>
      </c>
      <c r="D57" s="4" t="s">
        <v>47</v>
      </c>
      <c r="E57" s="5" t="s">
        <v>48</v>
      </c>
      <c r="F57" s="5" t="s">
        <v>54</v>
      </c>
      <c r="G57" s="56"/>
      <c r="H57" s="54" t="s">
        <v>125</v>
      </c>
      <c r="I57" s="57"/>
      <c r="J57" s="58">
        <v>10000</v>
      </c>
      <c r="K57" s="59"/>
    </row>
    <row r="58" spans="2:11" ht="19.5" customHeight="1">
      <c r="B58" s="54">
        <v>56</v>
      </c>
      <c r="C58" s="55">
        <v>44762</v>
      </c>
      <c r="D58" s="4" t="s">
        <v>47</v>
      </c>
      <c r="E58" s="5" t="s">
        <v>48</v>
      </c>
      <c r="F58" s="5" t="s">
        <v>54</v>
      </c>
      <c r="G58" s="56"/>
      <c r="H58" s="54" t="s">
        <v>144</v>
      </c>
      <c r="I58" s="57"/>
      <c r="J58" s="58">
        <v>10000</v>
      </c>
      <c r="K58" s="59"/>
    </row>
    <row r="59" spans="2:11" ht="19.5" customHeight="1">
      <c r="B59" s="54">
        <v>57</v>
      </c>
      <c r="C59" s="55">
        <v>44763</v>
      </c>
      <c r="D59" s="4" t="s">
        <v>47</v>
      </c>
      <c r="E59" s="5" t="s">
        <v>101</v>
      </c>
      <c r="F59" s="5" t="s">
        <v>54</v>
      </c>
      <c r="G59" s="56"/>
      <c r="H59" s="54" t="s">
        <v>145</v>
      </c>
      <c r="I59" s="57"/>
      <c r="J59" s="58">
        <v>20000</v>
      </c>
      <c r="K59" s="59"/>
    </row>
    <row r="60" spans="2:11" ht="19.5" customHeight="1">
      <c r="B60" s="54">
        <v>58</v>
      </c>
      <c r="C60" s="55">
        <v>44768</v>
      </c>
      <c r="D60" s="4" t="s">
        <v>47</v>
      </c>
      <c r="E60" s="5" t="s">
        <v>48</v>
      </c>
      <c r="F60" s="5" t="s">
        <v>54</v>
      </c>
      <c r="G60" s="56"/>
      <c r="H60" s="54" t="s">
        <v>146</v>
      </c>
      <c r="I60" s="57"/>
      <c r="J60" s="58">
        <v>20000</v>
      </c>
      <c r="K60" s="59"/>
    </row>
    <row r="61" spans="2:11" ht="19.5" customHeight="1">
      <c r="B61" s="54">
        <v>59</v>
      </c>
      <c r="C61" s="55">
        <v>44774</v>
      </c>
      <c r="D61" s="4" t="s">
        <v>47</v>
      </c>
      <c r="E61" s="5" t="s">
        <v>48</v>
      </c>
      <c r="F61" s="5" t="s">
        <v>54</v>
      </c>
      <c r="G61" s="56"/>
      <c r="H61" s="54" t="s">
        <v>110</v>
      </c>
      <c r="I61" s="57"/>
      <c r="J61" s="58">
        <v>10000</v>
      </c>
      <c r="K61" s="59"/>
    </row>
    <row r="62" spans="2:11" ht="19.5" customHeight="1">
      <c r="B62" s="54">
        <v>60</v>
      </c>
      <c r="C62" s="55">
        <v>44774</v>
      </c>
      <c r="D62" s="4" t="s">
        <v>47</v>
      </c>
      <c r="E62" s="5" t="s">
        <v>48</v>
      </c>
      <c r="F62" s="5" t="s">
        <v>54</v>
      </c>
      <c r="G62" s="56"/>
      <c r="H62" s="54" t="s">
        <v>121</v>
      </c>
      <c r="I62" s="57"/>
      <c r="J62" s="58">
        <v>5000</v>
      </c>
      <c r="K62" s="59"/>
    </row>
    <row r="63" spans="2:11" ht="19.5" customHeight="1">
      <c r="B63" s="54">
        <v>61</v>
      </c>
      <c r="C63" s="55">
        <v>44783</v>
      </c>
      <c r="D63" s="4" t="s">
        <v>47</v>
      </c>
      <c r="E63" s="5" t="s">
        <v>48</v>
      </c>
      <c r="F63" s="5" t="s">
        <v>54</v>
      </c>
      <c r="G63" s="56"/>
      <c r="H63" s="54" t="s">
        <v>147</v>
      </c>
      <c r="I63" s="57"/>
      <c r="J63" s="58">
        <v>10000</v>
      </c>
      <c r="K63" s="59"/>
    </row>
    <row r="64" spans="2:11" ht="19.5" customHeight="1">
      <c r="B64" s="54">
        <v>62</v>
      </c>
      <c r="C64" s="55">
        <v>44789</v>
      </c>
      <c r="D64" s="4" t="s">
        <v>47</v>
      </c>
      <c r="E64" s="5" t="s">
        <v>48</v>
      </c>
      <c r="F64" s="5" t="s">
        <v>54</v>
      </c>
      <c r="G64" s="56"/>
      <c r="H64" s="54" t="s">
        <v>110</v>
      </c>
      <c r="I64" s="57"/>
      <c r="J64" s="58">
        <v>30000</v>
      </c>
      <c r="K64" s="59"/>
    </row>
    <row r="65" spans="2:11" ht="19.5" customHeight="1">
      <c r="B65" s="54">
        <v>63</v>
      </c>
      <c r="C65" s="55">
        <v>44789</v>
      </c>
      <c r="D65" s="4" t="s">
        <v>47</v>
      </c>
      <c r="E65" s="5" t="s">
        <v>48</v>
      </c>
      <c r="F65" s="5" t="s">
        <v>54</v>
      </c>
      <c r="G65" s="56"/>
      <c r="H65" s="54" t="s">
        <v>148</v>
      </c>
      <c r="I65" s="57"/>
      <c r="J65" s="58">
        <v>10000</v>
      </c>
      <c r="K65" s="59"/>
    </row>
    <row r="66" spans="2:11" ht="19.5" customHeight="1">
      <c r="B66" s="54">
        <v>64</v>
      </c>
      <c r="C66" s="55">
        <v>44790</v>
      </c>
      <c r="D66" s="4" t="s">
        <v>47</v>
      </c>
      <c r="E66" s="5" t="s">
        <v>48</v>
      </c>
      <c r="F66" s="5" t="s">
        <v>54</v>
      </c>
      <c r="G66" s="56"/>
      <c r="H66" s="54" t="s">
        <v>149</v>
      </c>
      <c r="I66" s="57"/>
      <c r="J66" s="58">
        <v>10000</v>
      </c>
      <c r="K66" s="59"/>
    </row>
    <row r="67" spans="2:11" ht="19.5" customHeight="1">
      <c r="B67" s="54">
        <v>65</v>
      </c>
      <c r="C67" s="55">
        <v>44793</v>
      </c>
      <c r="D67" s="4" t="s">
        <v>47</v>
      </c>
      <c r="E67" s="5" t="s">
        <v>48</v>
      </c>
      <c r="F67" s="5" t="s">
        <v>54</v>
      </c>
      <c r="G67" s="56"/>
      <c r="H67" s="54" t="s">
        <v>150</v>
      </c>
      <c r="I67" s="57"/>
      <c r="J67" s="58">
        <v>10000</v>
      </c>
      <c r="K67" s="59"/>
    </row>
    <row r="68" spans="2:11" ht="19.5" customHeight="1">
      <c r="B68" s="54">
        <v>66</v>
      </c>
      <c r="C68" s="55">
        <v>44795</v>
      </c>
      <c r="D68" s="4" t="s">
        <v>47</v>
      </c>
      <c r="E68" s="5" t="s">
        <v>48</v>
      </c>
      <c r="F68" s="5" t="s">
        <v>54</v>
      </c>
      <c r="G68" s="56"/>
      <c r="H68" s="54" t="s">
        <v>151</v>
      </c>
      <c r="I68" s="57"/>
      <c r="J68" s="58">
        <v>20000</v>
      </c>
      <c r="K68" s="59"/>
    </row>
    <row r="69" spans="2:11" ht="19.5" customHeight="1">
      <c r="B69" s="54">
        <v>67</v>
      </c>
      <c r="C69" s="55">
        <v>44795</v>
      </c>
      <c r="D69" s="4" t="s">
        <v>47</v>
      </c>
      <c r="E69" s="5" t="s">
        <v>48</v>
      </c>
      <c r="F69" s="5" t="s">
        <v>54</v>
      </c>
      <c r="G69" s="56"/>
      <c r="H69" s="54" t="s">
        <v>152</v>
      </c>
      <c r="I69" s="57"/>
      <c r="J69" s="58">
        <v>10000</v>
      </c>
      <c r="K69" s="59"/>
    </row>
    <row r="70" spans="2:11" ht="19.5" customHeight="1">
      <c r="B70" s="54">
        <v>68</v>
      </c>
      <c r="C70" s="55">
        <v>44799</v>
      </c>
      <c r="D70" s="4" t="s">
        <v>47</v>
      </c>
      <c r="E70" s="5" t="s">
        <v>48</v>
      </c>
      <c r="F70" s="5" t="s">
        <v>54</v>
      </c>
      <c r="G70" s="56"/>
      <c r="H70" s="54" t="s">
        <v>127</v>
      </c>
      <c r="I70" s="57"/>
      <c r="J70" s="58">
        <v>20000</v>
      </c>
      <c r="K70" s="59"/>
    </row>
    <row r="71" spans="2:11" ht="19.5" customHeight="1">
      <c r="B71" s="54">
        <v>69</v>
      </c>
      <c r="C71" s="55">
        <v>44799</v>
      </c>
      <c r="D71" s="4" t="s">
        <v>47</v>
      </c>
      <c r="E71" s="5" t="s">
        <v>48</v>
      </c>
      <c r="F71" s="5" t="s">
        <v>54</v>
      </c>
      <c r="G71" s="56"/>
      <c r="H71" s="54" t="s">
        <v>153</v>
      </c>
      <c r="I71" s="57"/>
      <c r="J71" s="58">
        <v>10000</v>
      </c>
      <c r="K71" s="59"/>
    </row>
    <row r="72" spans="2:11" ht="19.5" customHeight="1">
      <c r="B72" s="54">
        <v>70</v>
      </c>
      <c r="C72" s="55">
        <v>44803</v>
      </c>
      <c r="D72" s="4" t="s">
        <v>47</v>
      </c>
      <c r="E72" s="5" t="s">
        <v>48</v>
      </c>
      <c r="F72" s="5" t="s">
        <v>54</v>
      </c>
      <c r="G72" s="56"/>
      <c r="H72" s="54" t="s">
        <v>119</v>
      </c>
      <c r="I72" s="57"/>
      <c r="J72" s="58">
        <v>20000</v>
      </c>
      <c r="K72" s="59"/>
    </row>
    <row r="73" spans="2:11" ht="19.5" customHeight="1">
      <c r="B73" s="54">
        <v>71</v>
      </c>
      <c r="C73" s="55">
        <v>44803</v>
      </c>
      <c r="D73" s="4" t="s">
        <v>47</v>
      </c>
      <c r="E73" s="5" t="s">
        <v>48</v>
      </c>
      <c r="F73" s="5" t="s">
        <v>54</v>
      </c>
      <c r="G73" s="56"/>
      <c r="H73" s="54" t="s">
        <v>110</v>
      </c>
      <c r="I73" s="57"/>
      <c r="J73" s="58">
        <v>20000</v>
      </c>
      <c r="K73" s="59"/>
    </row>
    <row r="74" spans="2:11" ht="19.5" customHeight="1">
      <c r="B74" s="54">
        <v>72</v>
      </c>
      <c r="C74" s="55">
        <v>44804</v>
      </c>
      <c r="D74" s="4" t="s">
        <v>47</v>
      </c>
      <c r="E74" s="5" t="s">
        <v>48</v>
      </c>
      <c r="F74" s="5" t="s">
        <v>54</v>
      </c>
      <c r="G74" s="56"/>
      <c r="H74" s="54" t="s">
        <v>154</v>
      </c>
      <c r="I74" s="57"/>
      <c r="J74" s="58">
        <v>10000</v>
      </c>
      <c r="K74" s="59"/>
    </row>
    <row r="75" spans="2:14" ht="19.5" customHeight="1">
      <c r="B75" s="54">
        <v>73</v>
      </c>
      <c r="C75" s="55">
        <v>44805</v>
      </c>
      <c r="D75" s="4" t="s">
        <v>47</v>
      </c>
      <c r="E75" s="5" t="s">
        <v>48</v>
      </c>
      <c r="F75" s="5" t="s">
        <v>54</v>
      </c>
      <c r="G75" s="56"/>
      <c r="H75" s="54" t="s">
        <v>155</v>
      </c>
      <c r="I75" s="57"/>
      <c r="J75" s="58">
        <v>10000</v>
      </c>
      <c r="K75" s="59"/>
      <c r="M75" s="50" t="s">
        <v>41</v>
      </c>
      <c r="N75" s="49" t="str">
        <f>LEFT(M75,1)&amp;"**"</f>
        <v>최**</v>
      </c>
    </row>
    <row r="76" spans="2:14" ht="19.5" customHeight="1">
      <c r="B76" s="54">
        <v>74</v>
      </c>
      <c r="C76" s="55">
        <v>44805</v>
      </c>
      <c r="D76" s="4" t="s">
        <v>47</v>
      </c>
      <c r="E76" s="5" t="s">
        <v>48</v>
      </c>
      <c r="F76" s="5" t="s">
        <v>54</v>
      </c>
      <c r="G76" s="56"/>
      <c r="H76" s="54" t="s">
        <v>142</v>
      </c>
      <c r="I76" s="57"/>
      <c r="J76" s="58">
        <v>5000</v>
      </c>
      <c r="K76" s="59"/>
      <c r="M76" s="50" t="s">
        <v>11</v>
      </c>
      <c r="N76" s="49" t="str">
        <f aca="true" t="shared" si="0" ref="N76:N130">LEFT(M76,1)&amp;"**"</f>
        <v>박**</v>
      </c>
    </row>
    <row r="77" spans="2:14" ht="19.5" customHeight="1">
      <c r="B77" s="54">
        <v>75</v>
      </c>
      <c r="C77" s="55">
        <v>44817</v>
      </c>
      <c r="D77" s="4" t="s">
        <v>47</v>
      </c>
      <c r="E77" s="5" t="s">
        <v>48</v>
      </c>
      <c r="F77" s="5" t="s">
        <v>54</v>
      </c>
      <c r="G77" s="56"/>
      <c r="H77" s="54" t="s">
        <v>156</v>
      </c>
      <c r="I77" s="57"/>
      <c r="J77" s="58">
        <v>10000</v>
      </c>
      <c r="K77" s="59"/>
      <c r="M77" s="50" t="s">
        <v>28</v>
      </c>
      <c r="N77" s="49" t="str">
        <f t="shared" si="0"/>
        <v>홍**</v>
      </c>
    </row>
    <row r="78" spans="2:14" ht="19.5" customHeight="1">
      <c r="B78" s="54">
        <v>76</v>
      </c>
      <c r="C78" s="55">
        <v>44819</v>
      </c>
      <c r="D78" s="4" t="s">
        <v>47</v>
      </c>
      <c r="E78" s="5" t="s">
        <v>48</v>
      </c>
      <c r="F78" s="5" t="s">
        <v>54</v>
      </c>
      <c r="G78" s="56"/>
      <c r="H78" s="54" t="s">
        <v>125</v>
      </c>
      <c r="I78" s="57"/>
      <c r="J78" s="58">
        <v>30000</v>
      </c>
      <c r="K78" s="59"/>
      <c r="M78" s="50" t="s">
        <v>14</v>
      </c>
      <c r="N78" s="49" t="str">
        <f t="shared" si="0"/>
        <v>한**</v>
      </c>
    </row>
    <row r="79" spans="2:14" ht="19.5" customHeight="1">
      <c r="B79" s="54">
        <v>77</v>
      </c>
      <c r="C79" s="55">
        <v>44819</v>
      </c>
      <c r="D79" s="4" t="s">
        <v>47</v>
      </c>
      <c r="E79" s="5" t="s">
        <v>48</v>
      </c>
      <c r="F79" s="5" t="s">
        <v>54</v>
      </c>
      <c r="G79" s="56"/>
      <c r="H79" s="54" t="s">
        <v>143</v>
      </c>
      <c r="I79" s="57"/>
      <c r="J79" s="58">
        <v>10000</v>
      </c>
      <c r="K79" s="59"/>
      <c r="M79" s="50" t="s">
        <v>10</v>
      </c>
      <c r="N79" s="49" t="str">
        <f t="shared" si="0"/>
        <v>조**</v>
      </c>
    </row>
    <row r="80" spans="2:14" ht="19.5" customHeight="1">
      <c r="B80" s="54">
        <v>78</v>
      </c>
      <c r="C80" s="55">
        <v>44820</v>
      </c>
      <c r="D80" s="4" t="s">
        <v>47</v>
      </c>
      <c r="E80" s="5" t="s">
        <v>48</v>
      </c>
      <c r="F80" s="5" t="s">
        <v>54</v>
      </c>
      <c r="G80" s="56"/>
      <c r="H80" s="54" t="s">
        <v>157</v>
      </c>
      <c r="I80" s="57"/>
      <c r="J80" s="58">
        <v>10000</v>
      </c>
      <c r="K80" s="59"/>
      <c r="M80" s="50" t="s">
        <v>4</v>
      </c>
      <c r="N80" s="49" t="str">
        <f t="shared" si="0"/>
        <v>조**</v>
      </c>
    </row>
    <row r="81" spans="2:14" ht="19.5" customHeight="1">
      <c r="B81" s="54">
        <v>79</v>
      </c>
      <c r="C81" s="55">
        <v>44823</v>
      </c>
      <c r="D81" s="4" t="s">
        <v>47</v>
      </c>
      <c r="E81" s="5" t="s">
        <v>48</v>
      </c>
      <c r="F81" s="5" t="s">
        <v>54</v>
      </c>
      <c r="G81" s="56"/>
      <c r="H81" s="54" t="s">
        <v>95</v>
      </c>
      <c r="I81" s="57"/>
      <c r="J81" s="58">
        <v>10000</v>
      </c>
      <c r="K81" s="59"/>
      <c r="M81" s="50" t="s">
        <v>3</v>
      </c>
      <c r="N81" s="49" t="str">
        <f t="shared" si="0"/>
        <v>한**</v>
      </c>
    </row>
    <row r="82" spans="2:14" ht="19.5" customHeight="1">
      <c r="B82" s="54">
        <v>80</v>
      </c>
      <c r="C82" s="55">
        <v>44825</v>
      </c>
      <c r="D82" s="4" t="s">
        <v>47</v>
      </c>
      <c r="E82" s="5" t="s">
        <v>48</v>
      </c>
      <c r="F82" s="5" t="s">
        <v>54</v>
      </c>
      <c r="G82" s="56"/>
      <c r="H82" s="54" t="s">
        <v>109</v>
      </c>
      <c r="I82" s="57"/>
      <c r="J82" s="58">
        <v>20000</v>
      </c>
      <c r="K82" s="59"/>
      <c r="M82" s="50" t="s">
        <v>7</v>
      </c>
      <c r="N82" s="49" t="str">
        <f t="shared" si="0"/>
        <v>김**</v>
      </c>
    </row>
    <row r="83" spans="2:14" ht="19.5" customHeight="1">
      <c r="B83" s="54">
        <v>81</v>
      </c>
      <c r="C83" s="55">
        <v>44830</v>
      </c>
      <c r="D83" s="4" t="s">
        <v>47</v>
      </c>
      <c r="E83" s="5" t="s">
        <v>48</v>
      </c>
      <c r="F83" s="5" t="s">
        <v>54</v>
      </c>
      <c r="G83" s="56"/>
      <c r="H83" s="54" t="s">
        <v>158</v>
      </c>
      <c r="I83" s="57"/>
      <c r="J83" s="58">
        <v>20000</v>
      </c>
      <c r="K83" s="59"/>
      <c r="M83" s="50" t="s">
        <v>40</v>
      </c>
      <c r="N83" s="49" t="str">
        <f t="shared" si="0"/>
        <v>강**</v>
      </c>
    </row>
    <row r="84" spans="2:14" ht="19.5" customHeight="1">
      <c r="B84" s="54">
        <v>82</v>
      </c>
      <c r="C84" s="55">
        <v>44830</v>
      </c>
      <c r="D84" s="4" t="s">
        <v>47</v>
      </c>
      <c r="E84" s="5" t="s">
        <v>48</v>
      </c>
      <c r="F84" s="5" t="s">
        <v>54</v>
      </c>
      <c r="G84" s="56"/>
      <c r="H84" s="54" t="s">
        <v>159</v>
      </c>
      <c r="I84" s="57"/>
      <c r="J84" s="58">
        <v>10000</v>
      </c>
      <c r="K84" s="59"/>
      <c r="M84" s="50" t="s">
        <v>6</v>
      </c>
      <c r="N84" s="49" t="str">
        <f t="shared" si="0"/>
        <v>김**</v>
      </c>
    </row>
    <row r="85" spans="2:14" ht="19.5" customHeight="1">
      <c r="B85" s="54">
        <v>83</v>
      </c>
      <c r="C85" s="55">
        <v>44830</v>
      </c>
      <c r="D85" s="4" t="s">
        <v>47</v>
      </c>
      <c r="E85" s="5" t="s">
        <v>48</v>
      </c>
      <c r="F85" s="5" t="s">
        <v>54</v>
      </c>
      <c r="G85" s="56"/>
      <c r="H85" s="54" t="s">
        <v>154</v>
      </c>
      <c r="I85" s="57"/>
      <c r="J85" s="58">
        <v>50000</v>
      </c>
      <c r="K85" s="59"/>
      <c r="M85" s="50" t="s">
        <v>5</v>
      </c>
      <c r="N85" s="49" t="str">
        <f t="shared" si="0"/>
        <v>이**</v>
      </c>
    </row>
    <row r="86" spans="2:14" ht="19.5" customHeight="1">
      <c r="B86" s="54">
        <v>84</v>
      </c>
      <c r="C86" s="55">
        <v>44833</v>
      </c>
      <c r="D86" s="4" t="s">
        <v>47</v>
      </c>
      <c r="E86" s="5" t="s">
        <v>48</v>
      </c>
      <c r="F86" s="5" t="s">
        <v>54</v>
      </c>
      <c r="G86" s="56"/>
      <c r="H86" s="54" t="s">
        <v>110</v>
      </c>
      <c r="I86" s="57"/>
      <c r="J86" s="58">
        <v>1000</v>
      </c>
      <c r="K86" s="59"/>
      <c r="M86" s="50" t="s">
        <v>2</v>
      </c>
      <c r="N86" s="49" t="str">
        <f t="shared" si="0"/>
        <v>정**</v>
      </c>
    </row>
    <row r="87" spans="2:14" ht="19.5" customHeight="1">
      <c r="B87" s="54">
        <v>85</v>
      </c>
      <c r="C87" s="55">
        <v>44834</v>
      </c>
      <c r="D87" s="4" t="s">
        <v>47</v>
      </c>
      <c r="E87" s="5" t="s">
        <v>48</v>
      </c>
      <c r="F87" s="5" t="s">
        <v>54</v>
      </c>
      <c r="G87" s="56"/>
      <c r="H87" s="54" t="s">
        <v>132</v>
      </c>
      <c r="I87" s="57"/>
      <c r="J87" s="58">
        <v>10000</v>
      </c>
      <c r="K87" s="59"/>
      <c r="M87" s="50" t="s">
        <v>39</v>
      </c>
      <c r="N87" s="49" t="str">
        <f t="shared" si="0"/>
        <v>박**</v>
      </c>
    </row>
    <row r="88" spans="2:14" ht="19.5" customHeight="1">
      <c r="B88" s="54">
        <v>86</v>
      </c>
      <c r="C88" s="55">
        <v>44834</v>
      </c>
      <c r="D88" s="4" t="s">
        <v>47</v>
      </c>
      <c r="E88" s="5" t="s">
        <v>48</v>
      </c>
      <c r="F88" s="5" t="s">
        <v>54</v>
      </c>
      <c r="G88" s="56"/>
      <c r="H88" s="54" t="s">
        <v>109</v>
      </c>
      <c r="I88" s="57"/>
      <c r="J88" s="58">
        <v>20000</v>
      </c>
      <c r="K88" s="59"/>
      <c r="M88" s="50" t="s">
        <v>38</v>
      </c>
      <c r="N88" s="49" t="str">
        <f t="shared" si="0"/>
        <v>박**</v>
      </c>
    </row>
    <row r="89" spans="2:14" ht="19.5" customHeight="1">
      <c r="B89" s="54">
        <v>87</v>
      </c>
      <c r="C89" s="55">
        <v>44834</v>
      </c>
      <c r="D89" s="4" t="s">
        <v>47</v>
      </c>
      <c r="E89" s="5" t="s">
        <v>48</v>
      </c>
      <c r="F89" s="5" t="s">
        <v>54</v>
      </c>
      <c r="G89" s="56"/>
      <c r="H89" s="54" t="s">
        <v>153</v>
      </c>
      <c r="I89" s="57"/>
      <c r="J89" s="58">
        <v>10000</v>
      </c>
      <c r="K89" s="59"/>
      <c r="M89" s="50" t="s">
        <v>0</v>
      </c>
      <c r="N89" s="49" t="str">
        <f t="shared" si="0"/>
        <v>김**</v>
      </c>
    </row>
    <row r="90" spans="2:14" ht="19.5" customHeight="1">
      <c r="B90" s="54">
        <v>88</v>
      </c>
      <c r="C90" s="55">
        <v>44838</v>
      </c>
      <c r="D90" s="4" t="s">
        <v>47</v>
      </c>
      <c r="E90" s="5" t="s">
        <v>48</v>
      </c>
      <c r="F90" s="5" t="s">
        <v>54</v>
      </c>
      <c r="G90" s="56"/>
      <c r="H90" s="54" t="s">
        <v>105</v>
      </c>
      <c r="I90" s="57"/>
      <c r="J90" s="58">
        <v>5000</v>
      </c>
      <c r="K90" s="59"/>
      <c r="M90" s="50" t="s">
        <v>21</v>
      </c>
      <c r="N90" s="49" t="str">
        <f t="shared" si="0"/>
        <v>강**</v>
      </c>
    </row>
    <row r="91" spans="2:14" ht="19.5" customHeight="1">
      <c r="B91" s="54">
        <v>89</v>
      </c>
      <c r="C91" s="55">
        <v>44845</v>
      </c>
      <c r="D91" s="4" t="s">
        <v>47</v>
      </c>
      <c r="E91" s="5" t="s">
        <v>48</v>
      </c>
      <c r="F91" s="5" t="s">
        <v>54</v>
      </c>
      <c r="G91" s="56"/>
      <c r="H91" s="54" t="s">
        <v>160</v>
      </c>
      <c r="I91" s="57"/>
      <c r="J91" s="58">
        <v>10000</v>
      </c>
      <c r="K91" s="59"/>
      <c r="M91" s="50" t="s">
        <v>22</v>
      </c>
      <c r="N91" s="49" t="str">
        <f t="shared" si="0"/>
        <v>임**</v>
      </c>
    </row>
    <row r="92" spans="2:14" ht="19.5" customHeight="1">
      <c r="B92" s="54">
        <v>90</v>
      </c>
      <c r="C92" s="55">
        <v>44851</v>
      </c>
      <c r="D92" s="4" t="s">
        <v>47</v>
      </c>
      <c r="E92" s="5" t="s">
        <v>48</v>
      </c>
      <c r="F92" s="5" t="s">
        <v>54</v>
      </c>
      <c r="G92" s="56"/>
      <c r="H92" s="54" t="s">
        <v>133</v>
      </c>
      <c r="I92" s="57"/>
      <c r="J92" s="58">
        <v>30000</v>
      </c>
      <c r="K92" s="59"/>
      <c r="M92" s="50" t="s">
        <v>24</v>
      </c>
      <c r="N92" s="49" t="str">
        <f t="shared" si="0"/>
        <v>송**</v>
      </c>
    </row>
    <row r="93" spans="2:14" ht="19.5" customHeight="1">
      <c r="B93" s="54">
        <v>91</v>
      </c>
      <c r="C93" s="55">
        <v>44851</v>
      </c>
      <c r="D93" s="4" t="s">
        <v>47</v>
      </c>
      <c r="E93" s="5" t="s">
        <v>48</v>
      </c>
      <c r="F93" s="5" t="s">
        <v>54</v>
      </c>
      <c r="G93" s="56"/>
      <c r="H93" s="54" t="s">
        <v>107</v>
      </c>
      <c r="I93" s="57"/>
      <c r="J93" s="58">
        <v>10000</v>
      </c>
      <c r="K93" s="59"/>
      <c r="M93" s="50" t="s">
        <v>37</v>
      </c>
      <c r="N93" s="49" t="str">
        <f t="shared" si="0"/>
        <v>배**</v>
      </c>
    </row>
    <row r="94" spans="2:14" ht="19.5" customHeight="1">
      <c r="B94" s="54">
        <v>92</v>
      </c>
      <c r="C94" s="55">
        <v>44851</v>
      </c>
      <c r="D94" s="4" t="s">
        <v>47</v>
      </c>
      <c r="E94" s="5" t="s">
        <v>48</v>
      </c>
      <c r="F94" s="5" t="s">
        <v>54</v>
      </c>
      <c r="G94" s="56"/>
      <c r="H94" s="54" t="s">
        <v>125</v>
      </c>
      <c r="I94" s="57"/>
      <c r="J94" s="58">
        <v>10000</v>
      </c>
      <c r="K94" s="59"/>
      <c r="M94" s="50" t="s">
        <v>1</v>
      </c>
      <c r="N94" s="49" t="str">
        <f t="shared" si="0"/>
        <v>박**</v>
      </c>
    </row>
    <row r="95" spans="2:14" ht="19.5" customHeight="1">
      <c r="B95" s="54">
        <v>93</v>
      </c>
      <c r="C95" s="55">
        <v>44854</v>
      </c>
      <c r="D95" s="4" t="s">
        <v>47</v>
      </c>
      <c r="E95" s="5" t="s">
        <v>48</v>
      </c>
      <c r="F95" s="5" t="s">
        <v>54</v>
      </c>
      <c r="G95" s="56"/>
      <c r="H95" s="54" t="s">
        <v>95</v>
      </c>
      <c r="I95" s="57"/>
      <c r="J95" s="58">
        <v>10000</v>
      </c>
      <c r="K95" s="59"/>
      <c r="M95" s="50" t="s">
        <v>36</v>
      </c>
      <c r="N95" s="49" t="str">
        <f t="shared" si="0"/>
        <v>(**</v>
      </c>
    </row>
    <row r="96" spans="2:14" ht="19.5" customHeight="1">
      <c r="B96" s="54">
        <v>94</v>
      </c>
      <c r="C96" s="55">
        <v>44855</v>
      </c>
      <c r="D96" s="4" t="s">
        <v>47</v>
      </c>
      <c r="E96" s="5" t="s">
        <v>48</v>
      </c>
      <c r="F96" s="5" t="s">
        <v>54</v>
      </c>
      <c r="G96" s="56"/>
      <c r="H96" s="54" t="s">
        <v>109</v>
      </c>
      <c r="I96" s="57"/>
      <c r="J96" s="58">
        <v>20000</v>
      </c>
      <c r="K96" s="59"/>
      <c r="M96" s="50" t="s">
        <v>35</v>
      </c>
      <c r="N96" s="49" t="str">
        <f t="shared" si="0"/>
        <v>아**</v>
      </c>
    </row>
    <row r="97" spans="2:14" ht="19.5" customHeight="1">
      <c r="B97" s="54">
        <v>95</v>
      </c>
      <c r="C97" s="55">
        <v>44859</v>
      </c>
      <c r="D97" s="4" t="s">
        <v>47</v>
      </c>
      <c r="E97" s="5" t="s">
        <v>48</v>
      </c>
      <c r="F97" s="5" t="s">
        <v>54</v>
      </c>
      <c r="G97" s="56"/>
      <c r="H97" s="54" t="s">
        <v>155</v>
      </c>
      <c r="I97" s="57"/>
      <c r="J97" s="58">
        <v>10000</v>
      </c>
      <c r="K97" s="59"/>
      <c r="M97" s="50" t="s">
        <v>25</v>
      </c>
      <c r="N97" s="49" t="str">
        <f t="shared" si="0"/>
        <v>김**</v>
      </c>
    </row>
    <row r="98" spans="2:14" ht="19.5" customHeight="1">
      <c r="B98" s="54">
        <v>96</v>
      </c>
      <c r="C98" s="55">
        <v>44860</v>
      </c>
      <c r="D98" s="4" t="s">
        <v>47</v>
      </c>
      <c r="E98" s="5" t="s">
        <v>48</v>
      </c>
      <c r="F98" s="5" t="s">
        <v>54</v>
      </c>
      <c r="G98" s="56"/>
      <c r="H98" s="54" t="s">
        <v>127</v>
      </c>
      <c r="I98" s="57"/>
      <c r="J98" s="58">
        <v>20000</v>
      </c>
      <c r="K98" s="59"/>
      <c r="M98" s="50" t="s">
        <v>34</v>
      </c>
      <c r="N98" s="49" t="str">
        <f t="shared" si="0"/>
        <v>신**</v>
      </c>
    </row>
    <row r="99" spans="2:14" ht="19.5" customHeight="1">
      <c r="B99" s="54">
        <v>97</v>
      </c>
      <c r="C99" s="55">
        <v>44860</v>
      </c>
      <c r="D99" s="4" t="s">
        <v>47</v>
      </c>
      <c r="E99" s="5" t="s">
        <v>48</v>
      </c>
      <c r="F99" s="5" t="s">
        <v>54</v>
      </c>
      <c r="G99" s="56"/>
      <c r="H99" s="54" t="s">
        <v>125</v>
      </c>
      <c r="I99" s="57"/>
      <c r="J99" s="58">
        <v>10000</v>
      </c>
      <c r="K99" s="59"/>
      <c r="M99" s="50" t="s">
        <v>20</v>
      </c>
      <c r="N99" s="49" t="str">
        <f t="shared" si="0"/>
        <v>한**</v>
      </c>
    </row>
    <row r="100" spans="2:14" ht="19.5" customHeight="1">
      <c r="B100" s="54">
        <v>98</v>
      </c>
      <c r="C100" s="55">
        <v>44863</v>
      </c>
      <c r="D100" s="4" t="s">
        <v>47</v>
      </c>
      <c r="E100" s="5" t="s">
        <v>48</v>
      </c>
      <c r="F100" s="5" t="s">
        <v>54</v>
      </c>
      <c r="G100" s="56"/>
      <c r="H100" s="54" t="s">
        <v>125</v>
      </c>
      <c r="I100" s="57"/>
      <c r="J100" s="58">
        <v>50000</v>
      </c>
      <c r="K100" s="59"/>
      <c r="M100" s="50" t="s">
        <v>32</v>
      </c>
      <c r="N100" s="49" t="str">
        <f t="shared" si="0"/>
        <v>박**</v>
      </c>
    </row>
    <row r="101" spans="2:14" ht="19.5" customHeight="1">
      <c r="B101" s="54">
        <v>99</v>
      </c>
      <c r="C101" s="55">
        <v>44865</v>
      </c>
      <c r="D101" s="4" t="s">
        <v>47</v>
      </c>
      <c r="E101" s="5" t="s">
        <v>48</v>
      </c>
      <c r="F101" s="5" t="s">
        <v>54</v>
      </c>
      <c r="G101" s="56"/>
      <c r="H101" s="54" t="s">
        <v>132</v>
      </c>
      <c r="I101" s="57"/>
      <c r="J101" s="58">
        <v>10000</v>
      </c>
      <c r="K101" s="59"/>
      <c r="M101" s="50" t="s">
        <v>18</v>
      </c>
      <c r="N101" s="49" t="str">
        <f t="shared" si="0"/>
        <v>정**</v>
      </c>
    </row>
    <row r="102" spans="2:14" ht="19.5" customHeight="1">
      <c r="B102" s="54">
        <v>100</v>
      </c>
      <c r="C102" s="55">
        <v>44866</v>
      </c>
      <c r="D102" s="4" t="s">
        <v>47</v>
      </c>
      <c r="E102" s="5" t="s">
        <v>48</v>
      </c>
      <c r="F102" s="5" t="s">
        <v>54</v>
      </c>
      <c r="G102" s="56"/>
      <c r="H102" s="54" t="s">
        <v>105</v>
      </c>
      <c r="I102" s="57"/>
      <c r="J102" s="58">
        <v>5000</v>
      </c>
      <c r="K102" s="59"/>
      <c r="M102" s="50" t="s">
        <v>33</v>
      </c>
      <c r="N102" s="49" t="str">
        <f t="shared" si="0"/>
        <v>정**</v>
      </c>
    </row>
    <row r="103" spans="2:14" ht="19.5" customHeight="1">
      <c r="B103" s="54">
        <v>101</v>
      </c>
      <c r="C103" s="55">
        <v>44868</v>
      </c>
      <c r="D103" s="4" t="s">
        <v>47</v>
      </c>
      <c r="E103" s="5" t="s">
        <v>48</v>
      </c>
      <c r="F103" s="5" t="s">
        <v>54</v>
      </c>
      <c r="G103" s="56"/>
      <c r="H103" s="54" t="s">
        <v>110</v>
      </c>
      <c r="I103" s="57"/>
      <c r="J103" s="58">
        <v>3000</v>
      </c>
      <c r="K103" s="59"/>
      <c r="M103" s="50" t="s">
        <v>19</v>
      </c>
      <c r="N103" s="49" t="str">
        <f t="shared" si="0"/>
        <v>안**</v>
      </c>
    </row>
    <row r="104" spans="2:14" ht="19.5" customHeight="1">
      <c r="B104" s="54">
        <v>102</v>
      </c>
      <c r="C104" s="55">
        <v>44873</v>
      </c>
      <c r="D104" s="4" t="s">
        <v>47</v>
      </c>
      <c r="E104" s="5" t="s">
        <v>48</v>
      </c>
      <c r="F104" s="5" t="s">
        <v>54</v>
      </c>
      <c r="G104" s="56"/>
      <c r="H104" s="54" t="s">
        <v>109</v>
      </c>
      <c r="I104" s="57"/>
      <c r="J104" s="58">
        <v>20000</v>
      </c>
      <c r="K104" s="59"/>
      <c r="M104" s="50" t="s">
        <v>26</v>
      </c>
      <c r="N104" s="49" t="str">
        <f t="shared" si="0"/>
        <v>무**</v>
      </c>
    </row>
    <row r="105" spans="2:14" ht="19.5" customHeight="1">
      <c r="B105" s="54">
        <v>103</v>
      </c>
      <c r="C105" s="55">
        <v>44875</v>
      </c>
      <c r="D105" s="4" t="s">
        <v>47</v>
      </c>
      <c r="E105" s="5" t="s">
        <v>48</v>
      </c>
      <c r="F105" s="5" t="s">
        <v>54</v>
      </c>
      <c r="G105" s="56"/>
      <c r="H105" s="54" t="s">
        <v>161</v>
      </c>
      <c r="I105" s="57"/>
      <c r="J105" s="58">
        <v>10000</v>
      </c>
      <c r="K105" s="59"/>
      <c r="M105" s="50" t="s">
        <v>30</v>
      </c>
      <c r="N105" s="49" t="str">
        <f t="shared" si="0"/>
        <v>안**</v>
      </c>
    </row>
    <row r="106" spans="2:14" ht="19.5" customHeight="1">
      <c r="B106" s="54">
        <v>104</v>
      </c>
      <c r="C106" s="55">
        <v>44880</v>
      </c>
      <c r="D106" s="4" t="s">
        <v>47</v>
      </c>
      <c r="E106" s="5" t="s">
        <v>48</v>
      </c>
      <c r="F106" s="5" t="s">
        <v>54</v>
      </c>
      <c r="G106" s="56"/>
      <c r="H106" s="54" t="s">
        <v>110</v>
      </c>
      <c r="I106" s="57"/>
      <c r="J106" s="58">
        <v>30000</v>
      </c>
      <c r="K106" s="59"/>
      <c r="M106" s="50" t="s">
        <v>31</v>
      </c>
      <c r="N106" s="49" t="str">
        <f t="shared" si="0"/>
        <v>강**</v>
      </c>
    </row>
    <row r="107" spans="2:14" ht="19.5" customHeight="1">
      <c r="B107" s="54">
        <v>105</v>
      </c>
      <c r="C107" s="55">
        <v>44880</v>
      </c>
      <c r="D107" s="4" t="s">
        <v>47</v>
      </c>
      <c r="E107" s="5" t="s">
        <v>48</v>
      </c>
      <c r="F107" s="5" t="s">
        <v>54</v>
      </c>
      <c r="G107" s="56"/>
      <c r="H107" s="54" t="s">
        <v>134</v>
      </c>
      <c r="I107" s="57"/>
      <c r="J107" s="58">
        <v>10000</v>
      </c>
      <c r="K107" s="59"/>
      <c r="M107" s="50" t="s">
        <v>23</v>
      </c>
      <c r="N107" s="49" t="str">
        <f t="shared" si="0"/>
        <v>박**</v>
      </c>
    </row>
    <row r="108" spans="2:14" ht="19.5" customHeight="1">
      <c r="B108" s="54">
        <v>106</v>
      </c>
      <c r="C108" s="55">
        <v>44882</v>
      </c>
      <c r="D108" s="4" t="s">
        <v>47</v>
      </c>
      <c r="E108" s="5" t="s">
        <v>48</v>
      </c>
      <c r="F108" s="5" t="s">
        <v>54</v>
      </c>
      <c r="G108" s="56"/>
      <c r="H108" s="54" t="s">
        <v>162</v>
      </c>
      <c r="I108" s="57"/>
      <c r="J108" s="58">
        <v>10000</v>
      </c>
      <c r="K108" s="59"/>
      <c r="M108" s="50" t="s">
        <v>8</v>
      </c>
      <c r="N108" s="49" t="str">
        <f t="shared" si="0"/>
        <v>이**</v>
      </c>
    </row>
    <row r="109" spans="2:14" ht="19.5" customHeight="1">
      <c r="B109" s="54">
        <v>107</v>
      </c>
      <c r="C109" s="55">
        <v>44882</v>
      </c>
      <c r="D109" s="4" t="s">
        <v>47</v>
      </c>
      <c r="E109" s="5" t="s">
        <v>48</v>
      </c>
      <c r="F109" s="5" t="s">
        <v>54</v>
      </c>
      <c r="G109" s="56"/>
      <c r="H109" s="54" t="s">
        <v>163</v>
      </c>
      <c r="I109" s="57"/>
      <c r="J109" s="58">
        <v>10000</v>
      </c>
      <c r="K109" s="59"/>
      <c r="M109" s="50" t="s">
        <v>17</v>
      </c>
      <c r="N109" s="49" t="str">
        <f t="shared" si="0"/>
        <v>김**</v>
      </c>
    </row>
    <row r="110" spans="2:14" ht="19.5" customHeight="1">
      <c r="B110" s="54">
        <v>108</v>
      </c>
      <c r="C110" s="55">
        <v>44886</v>
      </c>
      <c r="D110" s="4" t="s">
        <v>47</v>
      </c>
      <c r="E110" s="5" t="s">
        <v>48</v>
      </c>
      <c r="F110" s="5" t="s">
        <v>54</v>
      </c>
      <c r="G110" s="56"/>
      <c r="H110" s="54" t="s">
        <v>109</v>
      </c>
      <c r="I110" s="57"/>
      <c r="J110" s="58">
        <v>20000</v>
      </c>
      <c r="K110" s="59"/>
      <c r="M110" s="50" t="s">
        <v>29</v>
      </c>
      <c r="N110" s="49" t="str">
        <f t="shared" si="0"/>
        <v>박**</v>
      </c>
    </row>
    <row r="111" spans="2:14" ht="19.5" customHeight="1">
      <c r="B111" s="54">
        <v>109</v>
      </c>
      <c r="C111" s="55">
        <v>44886</v>
      </c>
      <c r="D111" s="4" t="s">
        <v>47</v>
      </c>
      <c r="E111" s="5" t="s">
        <v>164</v>
      </c>
      <c r="F111" s="5" t="s">
        <v>54</v>
      </c>
      <c r="G111" s="56"/>
      <c r="H111" s="54" t="s">
        <v>165</v>
      </c>
      <c r="I111" s="57"/>
      <c r="J111" s="58">
        <v>100000</v>
      </c>
      <c r="K111" s="59"/>
      <c r="M111" s="50" t="s">
        <v>16</v>
      </c>
      <c r="N111" s="49" t="str">
        <f t="shared" si="0"/>
        <v>김**</v>
      </c>
    </row>
    <row r="112" spans="2:14" ht="19.5" customHeight="1">
      <c r="B112" s="54">
        <v>110</v>
      </c>
      <c r="C112" s="55">
        <v>44890</v>
      </c>
      <c r="D112" s="4" t="s">
        <v>47</v>
      </c>
      <c r="E112" s="5" t="s">
        <v>48</v>
      </c>
      <c r="F112" s="5" t="s">
        <v>54</v>
      </c>
      <c r="G112" s="56"/>
      <c r="H112" s="54" t="s">
        <v>110</v>
      </c>
      <c r="I112" s="57"/>
      <c r="J112" s="58">
        <v>10000</v>
      </c>
      <c r="K112" s="59"/>
      <c r="M112" s="50" t="s">
        <v>12</v>
      </c>
      <c r="N112" s="49" t="str">
        <f t="shared" si="0"/>
        <v>어**</v>
      </c>
    </row>
    <row r="113" spans="2:14" ht="19.5" customHeight="1">
      <c r="B113" s="54">
        <v>111</v>
      </c>
      <c r="C113" s="55">
        <v>44892</v>
      </c>
      <c r="D113" s="4" t="s">
        <v>47</v>
      </c>
      <c r="E113" s="5" t="s">
        <v>101</v>
      </c>
      <c r="F113" s="5" t="s">
        <v>54</v>
      </c>
      <c r="G113" s="56"/>
      <c r="H113" s="54" t="s">
        <v>110</v>
      </c>
      <c r="I113" s="57"/>
      <c r="J113" s="58">
        <v>20000</v>
      </c>
      <c r="K113" s="59"/>
      <c r="M113" s="50" t="s">
        <v>9</v>
      </c>
      <c r="N113" s="49" t="str">
        <f t="shared" si="0"/>
        <v>조**</v>
      </c>
    </row>
    <row r="114" spans="2:14" ht="19.5" customHeight="1">
      <c r="B114" s="54">
        <v>112</v>
      </c>
      <c r="C114" s="55">
        <v>44893</v>
      </c>
      <c r="D114" s="4" t="s">
        <v>47</v>
      </c>
      <c r="E114" s="5" t="s">
        <v>48</v>
      </c>
      <c r="F114" s="5" t="s">
        <v>54</v>
      </c>
      <c r="G114" s="56"/>
      <c r="H114" s="54" t="s">
        <v>166</v>
      </c>
      <c r="I114" s="57"/>
      <c r="J114" s="58">
        <v>20000</v>
      </c>
      <c r="K114" s="59"/>
      <c r="M114" s="50" t="s">
        <v>15</v>
      </c>
      <c r="N114" s="49" t="str">
        <f t="shared" si="0"/>
        <v>오**</v>
      </c>
    </row>
    <row r="115" spans="2:14" ht="19.5" customHeight="1">
      <c r="B115" s="54">
        <v>113</v>
      </c>
      <c r="C115" s="55">
        <v>44893</v>
      </c>
      <c r="D115" s="4" t="s">
        <v>47</v>
      </c>
      <c r="E115" s="5" t="s">
        <v>48</v>
      </c>
      <c r="F115" s="5" t="s">
        <v>54</v>
      </c>
      <c r="G115" s="56"/>
      <c r="H115" s="54" t="s">
        <v>110</v>
      </c>
      <c r="I115" s="57"/>
      <c r="J115" s="58">
        <v>10000</v>
      </c>
      <c r="K115" s="59"/>
      <c r="M115" s="50" t="s">
        <v>13</v>
      </c>
      <c r="N115" s="49" t="str">
        <f t="shared" si="0"/>
        <v>이**</v>
      </c>
    </row>
    <row r="116" spans="2:14" ht="19.5" customHeight="1">
      <c r="B116" s="54">
        <v>114</v>
      </c>
      <c r="C116" s="55">
        <v>44896</v>
      </c>
      <c r="D116" s="4" t="s">
        <v>47</v>
      </c>
      <c r="E116" s="5" t="s">
        <v>48</v>
      </c>
      <c r="F116" s="5" t="s">
        <v>54</v>
      </c>
      <c r="G116" s="56"/>
      <c r="H116" s="54" t="s">
        <v>121</v>
      </c>
      <c r="I116" s="57"/>
      <c r="J116" s="58">
        <v>5000</v>
      </c>
      <c r="K116" s="59"/>
      <c r="M116" s="50" t="s">
        <v>28</v>
      </c>
      <c r="N116" s="49" t="str">
        <f t="shared" si="0"/>
        <v>홍**</v>
      </c>
    </row>
    <row r="117" spans="2:14" ht="19.5" customHeight="1">
      <c r="B117" s="54">
        <v>115</v>
      </c>
      <c r="C117" s="55">
        <v>44905</v>
      </c>
      <c r="D117" s="4" t="s">
        <v>47</v>
      </c>
      <c r="E117" s="5" t="s">
        <v>48</v>
      </c>
      <c r="F117" s="5" t="s">
        <v>54</v>
      </c>
      <c r="G117" s="56"/>
      <c r="H117" s="54" t="s">
        <v>109</v>
      </c>
      <c r="I117" s="57"/>
      <c r="J117" s="58">
        <v>20000</v>
      </c>
      <c r="K117" s="59"/>
      <c r="M117" s="50" t="s">
        <v>11</v>
      </c>
      <c r="N117" s="49" t="str">
        <f t="shared" si="0"/>
        <v>박**</v>
      </c>
    </row>
    <row r="118" spans="2:14" ht="19.5" customHeight="1">
      <c r="B118" s="54">
        <v>116</v>
      </c>
      <c r="C118" s="55">
        <v>44907</v>
      </c>
      <c r="D118" s="4" t="s">
        <v>47</v>
      </c>
      <c r="E118" s="5" t="s">
        <v>48</v>
      </c>
      <c r="F118" s="5" t="s">
        <v>54</v>
      </c>
      <c r="G118" s="56"/>
      <c r="H118" s="54" t="s">
        <v>115</v>
      </c>
      <c r="I118" s="57"/>
      <c r="J118" s="60">
        <v>10000</v>
      </c>
      <c r="K118" s="59"/>
      <c r="M118" s="50" t="s">
        <v>14</v>
      </c>
      <c r="N118" s="49" t="str">
        <f t="shared" si="0"/>
        <v>한**</v>
      </c>
    </row>
    <row r="119" spans="2:14" ht="19.5" customHeight="1">
      <c r="B119" s="54">
        <v>117</v>
      </c>
      <c r="C119" s="55">
        <v>44910</v>
      </c>
      <c r="D119" s="4" t="s">
        <v>47</v>
      </c>
      <c r="E119" s="5" t="s">
        <v>48</v>
      </c>
      <c r="F119" s="5" t="s">
        <v>54</v>
      </c>
      <c r="G119" s="56"/>
      <c r="H119" s="54" t="s">
        <v>110</v>
      </c>
      <c r="I119" s="57"/>
      <c r="J119" s="58">
        <v>30000</v>
      </c>
      <c r="K119" s="59"/>
      <c r="M119" s="50" t="s">
        <v>10</v>
      </c>
      <c r="N119" s="49" t="str">
        <f t="shared" si="0"/>
        <v>조**</v>
      </c>
    </row>
    <row r="120" spans="2:14" ht="19.5" customHeight="1">
      <c r="B120" s="54">
        <v>118</v>
      </c>
      <c r="C120" s="55">
        <v>44910</v>
      </c>
      <c r="D120" s="4" t="s">
        <v>47</v>
      </c>
      <c r="E120" s="5" t="s">
        <v>48</v>
      </c>
      <c r="F120" s="5" t="s">
        <v>54</v>
      </c>
      <c r="G120" s="56"/>
      <c r="H120" s="54" t="s">
        <v>148</v>
      </c>
      <c r="I120" s="57"/>
      <c r="J120" s="58">
        <v>10000</v>
      </c>
      <c r="K120" s="59"/>
      <c r="M120" s="50" t="s">
        <v>27</v>
      </c>
      <c r="N120" s="49" t="str">
        <f t="shared" si="0"/>
        <v>오**</v>
      </c>
    </row>
    <row r="121" spans="2:14" ht="19.5" customHeight="1">
      <c r="B121" s="54">
        <v>119</v>
      </c>
      <c r="C121" s="55">
        <v>44911</v>
      </c>
      <c r="D121" s="4" t="s">
        <v>47</v>
      </c>
      <c r="E121" s="5" t="s">
        <v>48</v>
      </c>
      <c r="F121" s="5" t="s">
        <v>54</v>
      </c>
      <c r="G121" s="56"/>
      <c r="H121" s="54" t="s">
        <v>167</v>
      </c>
      <c r="I121" s="57"/>
      <c r="J121" s="58">
        <v>10000</v>
      </c>
      <c r="K121" s="59"/>
      <c r="M121" s="50" t="s">
        <v>4</v>
      </c>
      <c r="N121" s="49" t="str">
        <f t="shared" si="0"/>
        <v>조**</v>
      </c>
    </row>
    <row r="122" spans="2:14" ht="19.5" customHeight="1">
      <c r="B122" s="54">
        <v>120</v>
      </c>
      <c r="C122" s="55">
        <v>44914</v>
      </c>
      <c r="D122" s="4" t="s">
        <v>47</v>
      </c>
      <c r="E122" s="5" t="s">
        <v>48</v>
      </c>
      <c r="F122" s="5" t="s">
        <v>54</v>
      </c>
      <c r="G122" s="56"/>
      <c r="H122" s="54" t="s">
        <v>168</v>
      </c>
      <c r="I122" s="57"/>
      <c r="J122" s="58">
        <v>10000</v>
      </c>
      <c r="K122" s="59"/>
      <c r="M122" s="50" t="s">
        <v>3</v>
      </c>
      <c r="N122" s="49" t="str">
        <f t="shared" si="0"/>
        <v>한**</v>
      </c>
    </row>
    <row r="123" spans="2:14" ht="19.5" customHeight="1">
      <c r="B123" s="54">
        <v>121</v>
      </c>
      <c r="C123" s="55">
        <v>44915</v>
      </c>
      <c r="D123" s="4" t="s">
        <v>47</v>
      </c>
      <c r="E123" s="5" t="s">
        <v>170</v>
      </c>
      <c r="F123" s="5" t="s">
        <v>54</v>
      </c>
      <c r="G123" s="56"/>
      <c r="H123" s="54" t="s">
        <v>169</v>
      </c>
      <c r="I123" s="57"/>
      <c r="J123" s="58">
        <v>5500</v>
      </c>
      <c r="K123" s="59"/>
      <c r="M123" s="50" t="s">
        <v>7</v>
      </c>
      <c r="N123" s="49" t="str">
        <f t="shared" si="0"/>
        <v>김**</v>
      </c>
    </row>
    <row r="124" spans="2:14" ht="19.5" customHeight="1">
      <c r="B124" s="54">
        <v>122</v>
      </c>
      <c r="C124" s="55">
        <v>44916</v>
      </c>
      <c r="D124" s="4" t="s">
        <v>47</v>
      </c>
      <c r="E124" s="5" t="s">
        <v>48</v>
      </c>
      <c r="F124" s="5" t="s">
        <v>54</v>
      </c>
      <c r="G124" s="56"/>
      <c r="H124" s="54" t="s">
        <v>171</v>
      </c>
      <c r="I124" s="57"/>
      <c r="J124" s="58">
        <v>20000</v>
      </c>
      <c r="K124" s="59"/>
      <c r="M124" s="50" t="s">
        <v>6</v>
      </c>
      <c r="N124" s="49" t="str">
        <f t="shared" si="0"/>
        <v>김**</v>
      </c>
    </row>
    <row r="125" spans="2:14" ht="19.5" customHeight="1">
      <c r="B125" s="54">
        <v>123</v>
      </c>
      <c r="C125" s="55">
        <v>44920</v>
      </c>
      <c r="D125" s="4" t="s">
        <v>47</v>
      </c>
      <c r="E125" s="5" t="s">
        <v>48</v>
      </c>
      <c r="F125" s="5" t="s">
        <v>54</v>
      </c>
      <c r="G125" s="56"/>
      <c r="H125" s="54" t="s">
        <v>110</v>
      </c>
      <c r="I125" s="57"/>
      <c r="J125" s="58">
        <v>200000</v>
      </c>
      <c r="K125" s="59"/>
      <c r="M125" s="50" t="s">
        <v>5</v>
      </c>
      <c r="N125" s="49" t="str">
        <f t="shared" si="0"/>
        <v>이**</v>
      </c>
    </row>
    <row r="126" spans="2:14" ht="19.5" customHeight="1">
      <c r="B126" s="54">
        <v>124</v>
      </c>
      <c r="C126" s="55">
        <v>44921</v>
      </c>
      <c r="D126" s="4" t="s">
        <v>47</v>
      </c>
      <c r="E126" s="5" t="s">
        <v>48</v>
      </c>
      <c r="F126" s="5" t="s">
        <v>54</v>
      </c>
      <c r="G126" s="56"/>
      <c r="H126" s="54" t="s">
        <v>125</v>
      </c>
      <c r="I126" s="57"/>
      <c r="J126" s="58">
        <v>10000</v>
      </c>
      <c r="K126" s="59"/>
      <c r="M126" s="50" t="s">
        <v>2</v>
      </c>
      <c r="N126" s="49" t="str">
        <f t="shared" si="0"/>
        <v>정**</v>
      </c>
    </row>
    <row r="127" spans="2:14" ht="19.5" customHeight="1">
      <c r="B127" s="54">
        <v>125</v>
      </c>
      <c r="C127" s="55">
        <v>44921</v>
      </c>
      <c r="D127" s="4" t="s">
        <v>47</v>
      </c>
      <c r="E127" s="5" t="s">
        <v>48</v>
      </c>
      <c r="F127" s="5" t="s">
        <v>54</v>
      </c>
      <c r="G127" s="56"/>
      <c r="H127" s="54" t="s">
        <v>172</v>
      </c>
      <c r="I127" s="57"/>
      <c r="J127" s="58">
        <v>20000</v>
      </c>
      <c r="K127" s="59"/>
      <c r="M127" s="50" t="s">
        <v>0</v>
      </c>
      <c r="N127" s="49" t="str">
        <f t="shared" si="0"/>
        <v>김**</v>
      </c>
    </row>
    <row r="128" spans="2:14" ht="19.5" customHeight="1">
      <c r="B128" s="54">
        <v>126</v>
      </c>
      <c r="C128" s="55">
        <v>44921</v>
      </c>
      <c r="D128" s="4" t="s">
        <v>47</v>
      </c>
      <c r="E128" s="5" t="s">
        <v>48</v>
      </c>
      <c r="F128" s="5" t="s">
        <v>54</v>
      </c>
      <c r="G128" s="56"/>
      <c r="H128" s="54" t="s">
        <v>110</v>
      </c>
      <c r="I128" s="57"/>
      <c r="J128" s="58">
        <v>10000</v>
      </c>
      <c r="K128" s="59"/>
      <c r="M128" s="50" t="s">
        <v>1</v>
      </c>
      <c r="N128" s="49" t="str">
        <f t="shared" si="0"/>
        <v>박**</v>
      </c>
    </row>
    <row r="129" spans="2:14" ht="19.5" customHeight="1">
      <c r="B129" s="54">
        <v>127</v>
      </c>
      <c r="C129" s="55">
        <v>44923</v>
      </c>
      <c r="D129" s="4" t="s">
        <v>47</v>
      </c>
      <c r="E129" s="5" t="s">
        <v>48</v>
      </c>
      <c r="F129" s="5" t="s">
        <v>54</v>
      </c>
      <c r="G129" s="56"/>
      <c r="H129" s="54" t="s">
        <v>125</v>
      </c>
      <c r="I129" s="57"/>
      <c r="J129" s="58">
        <v>100000</v>
      </c>
      <c r="K129" s="59"/>
      <c r="M129" s="50" t="s">
        <v>21</v>
      </c>
      <c r="N129" s="49" t="str">
        <f t="shared" si="0"/>
        <v>강**</v>
      </c>
    </row>
    <row r="130" spans="2:14" ht="19.5" customHeight="1">
      <c r="B130" s="54">
        <v>128</v>
      </c>
      <c r="C130" s="55">
        <v>44925</v>
      </c>
      <c r="D130" s="4" t="s">
        <v>47</v>
      </c>
      <c r="E130" s="5" t="s">
        <v>96</v>
      </c>
      <c r="F130" s="5" t="s">
        <v>54</v>
      </c>
      <c r="G130" s="56"/>
      <c r="H130" s="54" t="s">
        <v>173</v>
      </c>
      <c r="I130" s="57"/>
      <c r="J130" s="58">
        <v>1355</v>
      </c>
      <c r="K130" s="59"/>
      <c r="M130" s="50" t="s">
        <v>22</v>
      </c>
      <c r="N130" s="49" t="str">
        <f t="shared" si="0"/>
        <v>임**</v>
      </c>
    </row>
    <row r="131" spans="9:10" ht="12">
      <c r="I131" s="7"/>
      <c r="J131" s="66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1"/>
  <sheetViews>
    <sheetView showGridLines="0" zoomScale="85" zoomScaleNormal="85" zoomScalePageLayoutView="0" workbookViewId="0" topLeftCell="A10">
      <selection activeCell="I30" sqref="I30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13.00390625" style="1" customWidth="1"/>
    <col min="4" max="4" width="29.28125" style="1" customWidth="1"/>
    <col min="5" max="5" width="19.57421875" style="9" customWidth="1"/>
    <col min="6" max="6" width="30.7109375" style="9" customWidth="1"/>
    <col min="7" max="7" width="14.28125" style="1" customWidth="1"/>
    <col min="8" max="16384" width="9.140625" style="1" customWidth="1"/>
  </cols>
  <sheetData>
    <row r="1" ht="15" customHeight="1"/>
    <row r="2" spans="2:7" ht="63.75" customHeight="1">
      <c r="B2" s="79" t="s">
        <v>61</v>
      </c>
      <c r="C2" s="79"/>
      <c r="D2" s="79"/>
      <c r="E2" s="79"/>
      <c r="F2" s="79"/>
      <c r="G2" s="79"/>
    </row>
    <row r="3" spans="2:7" ht="19.5" customHeight="1">
      <c r="B3" s="2" t="s">
        <v>56</v>
      </c>
      <c r="C3" s="2" t="s">
        <v>55</v>
      </c>
      <c r="D3" s="2" t="s">
        <v>57</v>
      </c>
      <c r="E3" s="2" t="s">
        <v>53</v>
      </c>
      <c r="F3" s="2" t="s">
        <v>58</v>
      </c>
      <c r="G3" s="2" t="s">
        <v>46</v>
      </c>
    </row>
    <row r="4" spans="2:7" ht="19.5" customHeight="1">
      <c r="B4" s="3">
        <v>1</v>
      </c>
      <c r="C4" s="61">
        <v>44571</v>
      </c>
      <c r="D4" s="3" t="s">
        <v>98</v>
      </c>
      <c r="E4" s="62">
        <v>5350</v>
      </c>
      <c r="F4" s="8" t="s">
        <v>60</v>
      </c>
      <c r="G4" s="6"/>
    </row>
    <row r="5" spans="2:7" ht="19.5" customHeight="1">
      <c r="B5" s="3">
        <v>2</v>
      </c>
      <c r="C5" s="61">
        <v>44575</v>
      </c>
      <c r="D5" s="3" t="s">
        <v>174</v>
      </c>
      <c r="E5" s="62">
        <v>80000</v>
      </c>
      <c r="F5" s="63" t="s">
        <v>59</v>
      </c>
      <c r="G5" s="6"/>
    </row>
    <row r="6" spans="2:7" ht="19.5" customHeight="1">
      <c r="B6" s="3">
        <v>3</v>
      </c>
      <c r="C6" s="61">
        <v>44575</v>
      </c>
      <c r="D6" s="3" t="s">
        <v>175</v>
      </c>
      <c r="E6" s="62">
        <v>3340</v>
      </c>
      <c r="F6" s="63" t="s">
        <v>59</v>
      </c>
      <c r="G6" s="6"/>
    </row>
    <row r="7" spans="2:7" ht="19.5" customHeight="1">
      <c r="B7" s="3">
        <v>5</v>
      </c>
      <c r="C7" s="61">
        <v>44602</v>
      </c>
      <c r="D7" s="3" t="s">
        <v>98</v>
      </c>
      <c r="E7" s="62">
        <v>6470</v>
      </c>
      <c r="F7" s="8" t="s">
        <v>60</v>
      </c>
      <c r="G7" s="6"/>
    </row>
    <row r="8" spans="2:7" ht="19.5" customHeight="1">
      <c r="B8" s="3">
        <v>6</v>
      </c>
      <c r="C8" s="61">
        <v>44630</v>
      </c>
      <c r="D8" s="3" t="s">
        <v>98</v>
      </c>
      <c r="E8" s="62">
        <v>5470</v>
      </c>
      <c r="F8" s="8" t="s">
        <v>60</v>
      </c>
      <c r="G8" s="6"/>
    </row>
    <row r="9" spans="2:7" ht="19.5" customHeight="1">
      <c r="B9" s="3">
        <v>4</v>
      </c>
      <c r="C9" s="61">
        <v>44661</v>
      </c>
      <c r="D9" s="3" t="s">
        <v>98</v>
      </c>
      <c r="E9" s="62">
        <v>5350</v>
      </c>
      <c r="F9" s="8" t="s">
        <v>176</v>
      </c>
      <c r="G9" s="6"/>
    </row>
    <row r="10" spans="2:7" ht="19.5" customHeight="1">
      <c r="B10" s="3">
        <v>7</v>
      </c>
      <c r="C10" s="61">
        <v>44691</v>
      </c>
      <c r="D10" s="3" t="s">
        <v>98</v>
      </c>
      <c r="E10" s="62">
        <v>5350</v>
      </c>
      <c r="F10" s="8" t="s">
        <v>176</v>
      </c>
      <c r="G10" s="6"/>
    </row>
    <row r="11" spans="2:7" ht="19.5" customHeight="1">
      <c r="B11" s="3">
        <v>8</v>
      </c>
      <c r="C11" s="61">
        <v>44687</v>
      </c>
      <c r="D11" s="3" t="s">
        <v>177</v>
      </c>
      <c r="E11" s="62">
        <v>46030</v>
      </c>
      <c r="F11" s="8" t="s">
        <v>179</v>
      </c>
      <c r="G11" s="6"/>
    </row>
    <row r="12" spans="2:7" ht="19.5" customHeight="1">
      <c r="B12" s="3">
        <v>9</v>
      </c>
      <c r="C12" s="61">
        <v>44687</v>
      </c>
      <c r="D12" s="3" t="s">
        <v>178</v>
      </c>
      <c r="E12" s="62">
        <v>60000</v>
      </c>
      <c r="F12" s="63" t="s">
        <v>180</v>
      </c>
      <c r="G12" s="6"/>
    </row>
    <row r="13" spans="2:7" ht="19.5" customHeight="1">
      <c r="B13" s="3">
        <v>10</v>
      </c>
      <c r="C13" s="61">
        <v>44687</v>
      </c>
      <c r="D13" s="3" t="s">
        <v>181</v>
      </c>
      <c r="E13" s="62">
        <v>230000</v>
      </c>
      <c r="F13" s="63" t="s">
        <v>182</v>
      </c>
      <c r="G13" s="6"/>
    </row>
    <row r="14" spans="2:7" ht="19.5" customHeight="1">
      <c r="B14" s="3">
        <v>11</v>
      </c>
      <c r="C14" s="61">
        <v>44687</v>
      </c>
      <c r="D14" s="3" t="s">
        <v>175</v>
      </c>
      <c r="E14" s="62">
        <v>43160</v>
      </c>
      <c r="F14" s="63" t="s">
        <v>180</v>
      </c>
      <c r="G14" s="6"/>
    </row>
    <row r="15" spans="2:7" ht="19.5" customHeight="1">
      <c r="B15" s="3">
        <v>12</v>
      </c>
      <c r="C15" s="61">
        <v>44722</v>
      </c>
      <c r="D15" s="3" t="s">
        <v>98</v>
      </c>
      <c r="E15" s="62">
        <v>5730</v>
      </c>
      <c r="F15" s="8" t="s">
        <v>60</v>
      </c>
      <c r="G15" s="6"/>
    </row>
    <row r="16" spans="2:7" ht="19.5" customHeight="1">
      <c r="B16" s="3">
        <v>13</v>
      </c>
      <c r="C16" s="61">
        <v>44752</v>
      </c>
      <c r="D16" s="3" t="s">
        <v>98</v>
      </c>
      <c r="E16" s="62">
        <v>5750</v>
      </c>
      <c r="F16" s="8" t="s">
        <v>60</v>
      </c>
      <c r="G16" s="6"/>
    </row>
    <row r="17" spans="2:7" ht="19.5" customHeight="1">
      <c r="B17" s="3">
        <v>14</v>
      </c>
      <c r="C17" s="61">
        <v>44783</v>
      </c>
      <c r="D17" s="3" t="s">
        <v>98</v>
      </c>
      <c r="E17" s="62">
        <v>5510</v>
      </c>
      <c r="F17" s="8" t="s">
        <v>60</v>
      </c>
      <c r="G17" s="6"/>
    </row>
    <row r="18" spans="2:7" ht="19.5" customHeight="1">
      <c r="B18" s="3">
        <v>15</v>
      </c>
      <c r="C18" s="61">
        <v>44803</v>
      </c>
      <c r="D18" s="3" t="s">
        <v>183</v>
      </c>
      <c r="E18" s="62">
        <v>290800</v>
      </c>
      <c r="F18" s="63" t="s">
        <v>184</v>
      </c>
      <c r="G18" s="6"/>
    </row>
    <row r="19" spans="2:7" ht="19.5" customHeight="1">
      <c r="B19" s="3">
        <v>16</v>
      </c>
      <c r="C19" s="61">
        <v>44805</v>
      </c>
      <c r="D19" s="3" t="s">
        <v>186</v>
      </c>
      <c r="E19" s="62">
        <v>100000</v>
      </c>
      <c r="F19" s="8" t="s">
        <v>185</v>
      </c>
      <c r="G19" s="6"/>
    </row>
    <row r="20" spans="2:7" ht="19.5" customHeight="1">
      <c r="B20" s="3">
        <v>17</v>
      </c>
      <c r="C20" s="61">
        <v>44806</v>
      </c>
      <c r="D20" s="3" t="s">
        <v>198</v>
      </c>
      <c r="E20" s="62">
        <v>5000</v>
      </c>
      <c r="F20" s="63" t="s">
        <v>97</v>
      </c>
      <c r="G20" s="6"/>
    </row>
    <row r="21" spans="2:7" ht="19.5" customHeight="1">
      <c r="B21" s="3">
        <v>19</v>
      </c>
      <c r="C21" s="61">
        <v>44811</v>
      </c>
      <c r="D21" s="3" t="s">
        <v>187</v>
      </c>
      <c r="E21" s="62">
        <v>30000</v>
      </c>
      <c r="F21" s="63" t="s">
        <v>188</v>
      </c>
      <c r="G21" s="6"/>
    </row>
    <row r="22" spans="2:7" ht="19.5" customHeight="1">
      <c r="B22" s="3">
        <v>18</v>
      </c>
      <c r="C22" s="61">
        <v>44814</v>
      </c>
      <c r="D22" s="3" t="s">
        <v>98</v>
      </c>
      <c r="E22" s="62">
        <v>5720</v>
      </c>
      <c r="F22" s="65" t="s">
        <v>60</v>
      </c>
      <c r="G22" s="6"/>
    </row>
    <row r="23" spans="2:7" ht="19.5" customHeight="1">
      <c r="B23" s="3">
        <v>20</v>
      </c>
      <c r="C23" s="61">
        <v>44824</v>
      </c>
      <c r="D23" s="3" t="s">
        <v>190</v>
      </c>
      <c r="E23" s="62">
        <v>40000</v>
      </c>
      <c r="F23" s="8" t="s">
        <v>189</v>
      </c>
      <c r="G23" s="6"/>
    </row>
    <row r="24" spans="2:7" ht="19.5" customHeight="1">
      <c r="B24" s="3">
        <v>22</v>
      </c>
      <c r="C24" s="61">
        <v>44825</v>
      </c>
      <c r="D24" s="3" t="s">
        <v>191</v>
      </c>
      <c r="E24" s="62">
        <v>100000</v>
      </c>
      <c r="F24" s="8" t="s">
        <v>192</v>
      </c>
      <c r="G24" s="6"/>
    </row>
    <row r="25" spans="2:7" ht="19.5" customHeight="1">
      <c r="B25" s="3">
        <v>21</v>
      </c>
      <c r="C25" s="61">
        <v>44826</v>
      </c>
      <c r="D25" s="3" t="s">
        <v>193</v>
      </c>
      <c r="E25" s="62">
        <v>50000</v>
      </c>
      <c r="F25" s="8" t="s">
        <v>189</v>
      </c>
      <c r="G25" s="6"/>
    </row>
    <row r="26" spans="2:7" ht="19.5" customHeight="1">
      <c r="B26" s="3">
        <v>23</v>
      </c>
      <c r="C26" s="61">
        <v>44830</v>
      </c>
      <c r="D26" s="3" t="s">
        <v>194</v>
      </c>
      <c r="E26" s="62">
        <v>246360</v>
      </c>
      <c r="F26" s="8" t="s">
        <v>195</v>
      </c>
      <c r="G26" s="6"/>
    </row>
    <row r="27" spans="2:7" ht="19.5" customHeight="1">
      <c r="B27" s="3">
        <v>24</v>
      </c>
      <c r="C27" s="61">
        <v>44834</v>
      </c>
      <c r="D27" s="3" t="s">
        <v>196</v>
      </c>
      <c r="E27" s="62">
        <v>50000</v>
      </c>
      <c r="F27" s="63" t="s">
        <v>197</v>
      </c>
      <c r="G27" s="6"/>
    </row>
    <row r="28" spans="2:7" ht="19.5" customHeight="1">
      <c r="B28" s="3">
        <v>25</v>
      </c>
      <c r="C28" s="61">
        <v>44838</v>
      </c>
      <c r="D28" s="3" t="s">
        <v>198</v>
      </c>
      <c r="E28" s="62">
        <v>4000</v>
      </c>
      <c r="F28" s="8" t="s">
        <v>97</v>
      </c>
      <c r="G28" s="6"/>
    </row>
    <row r="29" spans="2:7" ht="19.5" customHeight="1">
      <c r="B29" s="3">
        <v>26</v>
      </c>
      <c r="C29" s="61">
        <v>44841</v>
      </c>
      <c r="D29" s="3" t="s">
        <v>199</v>
      </c>
      <c r="E29" s="62">
        <v>100000</v>
      </c>
      <c r="F29" s="8" t="s">
        <v>200</v>
      </c>
      <c r="G29" s="6"/>
    </row>
    <row r="30" spans="2:7" ht="19.5" customHeight="1">
      <c r="B30" s="3">
        <v>27</v>
      </c>
      <c r="C30" s="61">
        <v>44841</v>
      </c>
      <c r="D30" s="3" t="s">
        <v>194</v>
      </c>
      <c r="E30" s="62">
        <v>105000</v>
      </c>
      <c r="F30" s="63" t="s">
        <v>202</v>
      </c>
      <c r="G30" s="6"/>
    </row>
    <row r="31" spans="2:7" ht="19.5" customHeight="1">
      <c r="B31" s="3">
        <v>30</v>
      </c>
      <c r="C31" s="61">
        <v>44844</v>
      </c>
      <c r="D31" s="3" t="s">
        <v>98</v>
      </c>
      <c r="E31" s="62">
        <v>7050</v>
      </c>
      <c r="F31" s="63" t="s">
        <v>201</v>
      </c>
      <c r="G31" s="6"/>
    </row>
    <row r="32" spans="2:7" ht="19.5" customHeight="1">
      <c r="B32" s="3">
        <v>28</v>
      </c>
      <c r="C32" s="61">
        <v>44875</v>
      </c>
      <c r="D32" s="3" t="s">
        <v>98</v>
      </c>
      <c r="E32" s="62">
        <v>6080</v>
      </c>
      <c r="F32" s="8" t="s">
        <v>203</v>
      </c>
      <c r="G32" s="6"/>
    </row>
    <row r="33" spans="2:7" ht="19.5" customHeight="1">
      <c r="B33" s="3">
        <v>29</v>
      </c>
      <c r="C33" s="61">
        <v>44905</v>
      </c>
      <c r="D33" s="3" t="s">
        <v>98</v>
      </c>
      <c r="E33" s="62">
        <v>9490</v>
      </c>
      <c r="F33" s="8" t="s">
        <v>204</v>
      </c>
      <c r="G33" s="6"/>
    </row>
    <row r="34" spans="2:7" ht="19.5" customHeight="1">
      <c r="B34" s="3">
        <v>31</v>
      </c>
      <c r="C34" s="61">
        <v>44914</v>
      </c>
      <c r="D34" s="3" t="s">
        <v>208</v>
      </c>
      <c r="E34" s="62">
        <v>26000</v>
      </c>
      <c r="F34" s="8" t="s">
        <v>195</v>
      </c>
      <c r="G34" s="6"/>
    </row>
    <row r="35" spans="2:7" ht="19.5" customHeight="1">
      <c r="B35" s="3">
        <v>33</v>
      </c>
      <c r="C35" s="61">
        <v>44921</v>
      </c>
      <c r="D35" s="3" t="s">
        <v>205</v>
      </c>
      <c r="E35" s="62">
        <v>100000</v>
      </c>
      <c r="F35" s="8" t="s">
        <v>206</v>
      </c>
      <c r="G35" s="6"/>
    </row>
    <row r="36" spans="2:7" ht="19.5" customHeight="1">
      <c r="B36" s="3">
        <v>32</v>
      </c>
      <c r="C36" s="61">
        <v>44923</v>
      </c>
      <c r="D36" s="3" t="s">
        <v>194</v>
      </c>
      <c r="E36" s="62">
        <v>2200000</v>
      </c>
      <c r="F36" s="8" t="s">
        <v>207</v>
      </c>
      <c r="G36" s="6"/>
    </row>
    <row r="37" spans="5:6" ht="19.5" customHeight="1">
      <c r="E37" s="1"/>
      <c r="F37" s="1"/>
    </row>
    <row r="38" spans="5:6" ht="19.5" customHeight="1">
      <c r="E38" s="1"/>
      <c r="F38" s="1"/>
    </row>
    <row r="39" spans="5:6" ht="19.5" customHeight="1">
      <c r="E39" s="1"/>
      <c r="F39" s="1"/>
    </row>
    <row r="40" spans="5:6" ht="19.5" customHeight="1">
      <c r="E40" s="1"/>
      <c r="F40" s="1"/>
    </row>
    <row r="41" spans="5:6" ht="19.5" customHeight="1">
      <c r="E41" s="1"/>
      <c r="F41" s="1"/>
    </row>
    <row r="42" spans="5:6" ht="19.5" customHeight="1">
      <c r="E42" s="1"/>
      <c r="F42" s="1"/>
    </row>
    <row r="43" spans="5:6" ht="19.5" customHeight="1">
      <c r="E43" s="1"/>
      <c r="F43" s="1"/>
    </row>
    <row r="44" spans="5:6" ht="19.5" customHeight="1">
      <c r="E44" s="1"/>
      <c r="F44" s="1"/>
    </row>
    <row r="45" spans="5:6" ht="19.5" customHeight="1">
      <c r="E45" s="1"/>
      <c r="F45" s="1"/>
    </row>
    <row r="46" spans="5:6" ht="19.5" customHeight="1">
      <c r="E46" s="1"/>
      <c r="F46" s="1"/>
    </row>
    <row r="47" spans="5:6" ht="19.5" customHeight="1">
      <c r="E47" s="1"/>
      <c r="F47" s="1"/>
    </row>
    <row r="48" spans="5:6" ht="19.5" customHeight="1">
      <c r="E48" s="1"/>
      <c r="F48" s="1"/>
    </row>
    <row r="49" spans="5:6" ht="19.5" customHeight="1">
      <c r="E49" s="1"/>
      <c r="F49" s="1"/>
    </row>
    <row r="50" spans="5:6" ht="19.5" customHeight="1">
      <c r="E50" s="1"/>
      <c r="F50" s="1"/>
    </row>
    <row r="51" spans="5:6" ht="19.5" customHeight="1">
      <c r="E51" s="1"/>
      <c r="F51" s="1"/>
    </row>
    <row r="52" spans="5:6" ht="19.5" customHeight="1">
      <c r="E52" s="1"/>
      <c r="F52" s="1"/>
    </row>
    <row r="53" spans="5:6" ht="19.5" customHeight="1">
      <c r="E53" s="1"/>
      <c r="F53" s="1"/>
    </row>
    <row r="54" spans="5:6" ht="19.5" customHeight="1">
      <c r="E54" s="1"/>
      <c r="F54" s="1"/>
    </row>
    <row r="55" spans="5:6" ht="19.5" customHeight="1">
      <c r="E55" s="1"/>
      <c r="F55" s="1"/>
    </row>
    <row r="56" spans="5:6" ht="19.5" customHeight="1">
      <c r="E56" s="1"/>
      <c r="F56" s="1"/>
    </row>
    <row r="57" spans="5:6" ht="19.5" customHeight="1">
      <c r="E57" s="1"/>
      <c r="F57" s="1"/>
    </row>
    <row r="58" spans="5:6" ht="19.5" customHeight="1">
      <c r="E58" s="1"/>
      <c r="F58" s="1"/>
    </row>
    <row r="59" spans="5:6" ht="19.5" customHeight="1">
      <c r="E59" s="1"/>
      <c r="F59" s="1"/>
    </row>
    <row r="60" spans="5:6" ht="19.5" customHeight="1">
      <c r="E60" s="1"/>
      <c r="F60" s="1"/>
    </row>
    <row r="61" spans="5:6" ht="19.5" customHeight="1">
      <c r="E61" s="1"/>
      <c r="F61" s="1"/>
    </row>
    <row r="62" spans="5:6" ht="19.5" customHeight="1">
      <c r="E62" s="1"/>
      <c r="F62" s="1"/>
    </row>
    <row r="63" spans="5:6" ht="19.5" customHeight="1">
      <c r="E63" s="1"/>
      <c r="F63" s="1"/>
    </row>
    <row r="64" spans="5:6" ht="19.5" customHeight="1">
      <c r="E64" s="1"/>
      <c r="F64" s="1"/>
    </row>
    <row r="65" spans="5:6" ht="19.5" customHeight="1">
      <c r="E65" s="1"/>
      <c r="F65" s="1"/>
    </row>
    <row r="66" spans="5:6" ht="19.5" customHeight="1">
      <c r="E66" s="1"/>
      <c r="F66" s="1"/>
    </row>
    <row r="67" spans="5:6" ht="19.5" customHeight="1">
      <c r="E67" s="1"/>
      <c r="F67" s="1"/>
    </row>
    <row r="68" spans="5:6" ht="19.5" customHeight="1">
      <c r="E68" s="1"/>
      <c r="F68" s="1"/>
    </row>
    <row r="69" spans="5:6" ht="19.5" customHeight="1">
      <c r="E69" s="1"/>
      <c r="F69" s="1"/>
    </row>
    <row r="70" spans="5:6" ht="19.5" customHeight="1">
      <c r="E70" s="1"/>
      <c r="F70" s="1"/>
    </row>
    <row r="71" spans="5:6" ht="19.5" customHeight="1">
      <c r="E71" s="1"/>
      <c r="F71" s="1"/>
    </row>
    <row r="72" spans="5:6" ht="19.5" customHeight="1">
      <c r="E72" s="1"/>
      <c r="F72" s="1"/>
    </row>
    <row r="73" spans="5:6" ht="19.5" customHeight="1">
      <c r="E73" s="1"/>
      <c r="F73" s="1"/>
    </row>
    <row r="74" spans="5:6" ht="19.5" customHeight="1">
      <c r="E74" s="1"/>
      <c r="F74" s="1"/>
    </row>
    <row r="75" spans="5:6" ht="19.5" customHeight="1">
      <c r="E75" s="1"/>
      <c r="F75" s="1"/>
    </row>
    <row r="76" spans="5:6" ht="19.5" customHeight="1">
      <c r="E76" s="1"/>
      <c r="F76" s="1"/>
    </row>
    <row r="77" spans="5:6" ht="19.5" customHeight="1">
      <c r="E77" s="1"/>
      <c r="F77" s="1"/>
    </row>
    <row r="78" spans="5:6" ht="19.5" customHeight="1">
      <c r="E78" s="1"/>
      <c r="F78" s="1"/>
    </row>
    <row r="79" spans="5:6" ht="19.5" customHeight="1">
      <c r="E79" s="1"/>
      <c r="F79" s="1"/>
    </row>
    <row r="80" spans="5:6" ht="19.5" customHeight="1">
      <c r="E80" s="1"/>
      <c r="F80" s="1"/>
    </row>
    <row r="81" spans="5:6" ht="19.5" customHeight="1">
      <c r="E81" s="1"/>
      <c r="F81" s="1"/>
    </row>
    <row r="82" spans="5:6" ht="19.5" customHeight="1">
      <c r="E82" s="1"/>
      <c r="F82" s="1"/>
    </row>
    <row r="83" spans="5:6" ht="19.5" customHeight="1">
      <c r="E83" s="1"/>
      <c r="F83" s="1"/>
    </row>
    <row r="84" spans="5:6" ht="19.5" customHeight="1">
      <c r="E84" s="1"/>
      <c r="F84" s="1"/>
    </row>
    <row r="85" spans="5:6" ht="19.5" customHeight="1">
      <c r="E85" s="1"/>
      <c r="F85" s="1"/>
    </row>
    <row r="86" spans="5:6" ht="19.5" customHeight="1">
      <c r="E86" s="1"/>
      <c r="F86" s="1"/>
    </row>
    <row r="87" spans="5:6" ht="19.5" customHeight="1">
      <c r="E87" s="1"/>
      <c r="F87" s="1"/>
    </row>
    <row r="88" spans="5:6" ht="19.5" customHeight="1">
      <c r="E88" s="1"/>
      <c r="F88" s="1"/>
    </row>
    <row r="89" spans="5:6" ht="19.5" customHeight="1">
      <c r="E89" s="1"/>
      <c r="F89" s="1"/>
    </row>
    <row r="90" spans="5:6" ht="19.5" customHeight="1">
      <c r="E90" s="1"/>
      <c r="F90" s="1"/>
    </row>
    <row r="91" spans="5:6" ht="19.5" customHeight="1">
      <c r="E91" s="1"/>
      <c r="F91" s="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2.140625" style="0" customWidth="1"/>
    <col min="2" max="2" width="34.421875" style="0" customWidth="1"/>
    <col min="3" max="3" width="49.421875" style="0" customWidth="1"/>
    <col min="4" max="4" width="36.140625" style="0" customWidth="1"/>
    <col min="5" max="5" width="23.8515625" style="0" customWidth="1"/>
  </cols>
  <sheetData>
    <row r="1" spans="2:5" ht="26.25">
      <c r="B1" s="81" t="s">
        <v>94</v>
      </c>
      <c r="C1" s="81"/>
      <c r="D1" s="81"/>
      <c r="E1" s="81"/>
    </row>
    <row r="2" spans="2:5" ht="16.5">
      <c r="B2" s="71"/>
      <c r="C2" s="71"/>
      <c r="D2" s="71"/>
      <c r="E2" s="71"/>
    </row>
    <row r="3" spans="2:5" ht="16.5">
      <c r="B3" s="10"/>
      <c r="C3" s="10"/>
      <c r="D3" s="10"/>
      <c r="E3" s="10"/>
    </row>
    <row r="4" spans="2:5" ht="17.25" thickBot="1">
      <c r="B4" s="82" t="s">
        <v>86</v>
      </c>
      <c r="C4" s="82"/>
      <c r="D4" s="82"/>
      <c r="E4" s="82"/>
    </row>
    <row r="5" spans="2:5" ht="43.5" customHeight="1" thickBot="1">
      <c r="B5" s="45" t="s">
        <v>87</v>
      </c>
      <c r="C5" s="46" t="s">
        <v>88</v>
      </c>
      <c r="D5" s="46" t="s">
        <v>89</v>
      </c>
      <c r="E5" s="47" t="s">
        <v>90</v>
      </c>
    </row>
    <row r="6" spans="2:5" ht="17.25" customHeight="1" thickTop="1">
      <c r="B6" s="89" t="s">
        <v>93</v>
      </c>
      <c r="C6" s="92" t="s">
        <v>92</v>
      </c>
      <c r="D6" s="83" t="s">
        <v>91</v>
      </c>
      <c r="E6" s="86"/>
    </row>
    <row r="7" spans="2:5" ht="12.75">
      <c r="B7" s="90"/>
      <c r="C7" s="93"/>
      <c r="D7" s="84"/>
      <c r="E7" s="87"/>
    </row>
    <row r="8" spans="2:5" ht="49.5" customHeight="1" thickBot="1">
      <c r="B8" s="91"/>
      <c r="C8" s="94"/>
      <c r="D8" s="85"/>
      <c r="E8" s="88"/>
    </row>
  </sheetData>
  <sheetProtection sheet="1"/>
  <mergeCells count="7">
    <mergeCell ref="B1:E1"/>
    <mergeCell ref="B2:E2"/>
    <mergeCell ref="B4:E4"/>
    <mergeCell ref="D6:D8"/>
    <mergeCell ref="E6:E8"/>
    <mergeCell ref="B6:B8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2021-09-16T06:04:26Z</dcterms:created>
  <dcterms:modified xsi:type="dcterms:W3CDTF">2023-08-30T11:43:44Z</dcterms:modified>
  <cp:category/>
  <cp:version/>
  <cp:contentType/>
  <cp:contentStatus/>
</cp:coreProperties>
</file>